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<sst xmlns="http://schemas.openxmlformats.org/spreadsheetml/2006/main" count="69" uniqueCount="69">
  <si>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</si>
  <si>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QDD012</t>
  </si>
  <si>
    <t xml:space="preserve">m²</t>
  </si>
  <si>
    <t xml:space="preserve">Cubierta plana no transitable, no ventilada, Deck,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</si>
  <si>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Deck, tipo convencional, pendiente del 1% al 5%. SOPORTE BASE: perfil nervado autoportante de chapa de acero galvanizado DX51D+Z275 S 280 de 0,7 mm de espesor, con sección trapezoidal para cubierta Deck, con nervios de 48 mm de altura separados 250 mm; AISLAMIENTO TÉRMICO: panel rígido de lana de roca Durock Multifix "ROCKWOOL", según UNE-EN 13162, de doble densidad (210 kg/m³ en la capa superior y 135 kg/m³ en la capa inferior), revestido por la cara superior con un tejido de vidrio blanco, de 50 mm de espesor, resistencia térmica 1,3 m²K/W, conductividad térmica 0,038 W/(mK); IMPERMEABILIZACIÓN: tipo bicapa, adherida, compuesta por una lámina de betún modificado con elastómero SBS, LBM(SBS)-30-FV, y una lámina de betún modificado con elastómero SBS, LBM(SBS)-40/G-FP, totalmente adheridas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</si>
  <si>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</si>
  <si>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</si>
  <si>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</si>
  <si>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</si>
  <si>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</si>
  <si>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</si>
  <si>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</si>
  <si>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mt13ccg200fc</t>
  </si>
  <si>
    <t xml:space="preserve">m²</t>
  </si>
  <si>
    <t xml:space="preserve">Perfil nervado autoportante de chapa de acero galvanizado DX51D+Z275 S 280 de 0,7 mm de espesor, con sección trapezoidal para cubierta Deck, con nervios de 48 mm de altura separados 250 mm, inercia 22,15 cm4 y masa superficial 6,87 kg/m², según UNE-EN 14782.</t>
  </si>
  <si>
    <t xml:space="preserve">mt16lrw020qca</t>
  </si>
  <si>
    <t xml:space="preserve">m²</t>
  </si>
  <si>
    <t xml:space="preserve">Panel rígido de lana de roca Durock Multifix "ROCKWOOL", según UNE-EN 13162, de doble densidad (210 kg/m³ en la capa superior y 135 kg/m³ en la capa inferior), revestido por la cara superior con un tejido de vidrio blanco, de 50 mm de espesor, resistencia térmica 1,3 m²K/W, conductividad térmica 0,038 W/(mK), Euroclase A2-s1, d0 de reacción al fuego según UNE-EN 13501-1, calor específico 840 J/kgK y factor de resistencia a la difusión del vapor de agua 1.</t>
  </si>
  <si>
    <t xml:space="preserve">mt16aab010</t>
  </si>
  <si>
    <t xml:space="preserve">Ud</t>
  </si>
  <si>
    <t xml:space="preserve">Fijación mecánica de los paneles aislantes a la chapa metálica (cubiertas deck).</t>
  </si>
  <si>
    <t xml:space="preserve">mt14lga010ca</t>
  </si>
  <si>
    <t xml:space="preserve">m²</t>
  </si>
  <si>
    <t xml:space="preserve">Lámina de betún modificado con elastómero SBS, LBM(SBS)-40/G-FP, de 2,5 mm de espesor, masa nominal 4 kg/m², con armadura de fieltro de poliéster reforzado y estabilizado de 160 g/m², con autoprotección mineral de color gris.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</si>
  <si>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</si>
  <si>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</si>
  <si>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</si>
  <si>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</si>
  <si>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</si>
  <si>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</si>
  <si>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</si>
  <si>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</si>
  <si>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</si>
  <si>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</si>
  <si>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</si>
  <si>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</si>
  <si>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</si>
  <si>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</si>
  <si>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</si>
  <si>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</si>
  <si>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</si>
  <si>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</si>
  <si>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</si>
  <si>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</si>
  <si>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</si>
  <si>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</si>
  <si>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</si>
  <si>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</si>
  <si>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</si>
  <si>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</si>
  <si>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</si>
  <si>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</si>
  <si>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</si>
  <si>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</si>
  <si>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</si>
  <si>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</si>
  <si>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</si>
  <si>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14782:2006</t>
  </si>
  <si>
    <t xml:space="preserve">3/4</t>
  </si>
  <si>
    <t xml:space="preserve">Láminas de metal autoportantes para cubiertas y revestimiento de paredes.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</si>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</sst>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72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</v>
      </c>
      <c r="G10" s="11"/>
      <c r="H10" s="12">
        <v>10.64</v>
      </c>
      <c r="I10" s="12">
        <f ca="1">ROUND(INDIRECT(ADDRESS(ROW()+(0), COLUMN()+(-3), 1))*INDIRECT(ADDRESS(ROW()+(0), COLUMN()+(-1), 1)), 2)</f>
        <v>11.7</v>
      </c>
    </row>
    <row r="11" spans="1:9" ht="66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33.79</v>
      </c>
      <c r="I11" s="12">
        <f ca="1">ROUND(INDIRECT(ADDRESS(ROW()+(0), COLUMN()+(-3), 1))*INDIRECT(ADDRESS(ROW()+(0), COLUMN()+(-1), 1)), 2)</f>
        <v>35.48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</v>
      </c>
      <c r="G12" s="11"/>
      <c r="H12" s="12">
        <v>0.16</v>
      </c>
      <c r="I12" s="12">
        <f ca="1">ROUND(INDIRECT(ADDRESS(ROW()+(0), COLUMN()+(-3), 1))*INDIRECT(ADDRESS(ROW()+(0), COLUMN()+(-1), 1)), 2)</f>
        <v>0.16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1.1</v>
      </c>
      <c r="G13" s="11"/>
      <c r="H13" s="12">
        <v>7.28</v>
      </c>
      <c r="I13" s="12">
        <f ca="1">ROUND(INDIRECT(ADDRESS(ROW()+(0), COLUMN()+(-3), 1))*INDIRECT(ADDRESS(ROW()+(0), COLUMN()+(-1), 1)), 2)</f>
        <v>8.01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1.1</v>
      </c>
      <c r="G14" s="13"/>
      <c r="H14" s="14">
        <v>4.8</v>
      </c>
      <c r="I14" s="14">
        <f ca="1">ROUND(INDIRECT(ADDRESS(ROW()+(0), COLUMN()+(-3), 1))*INDIRECT(ADDRESS(ROW()+(0), COLUMN()+(-1), 1)), 2)</f>
        <v>5.28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60.63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0.164</v>
      </c>
      <c r="G17" s="11"/>
      <c r="H17" s="12">
        <v>23.74</v>
      </c>
      <c r="I17" s="12">
        <f ca="1">ROUND(INDIRECT(ADDRESS(ROW()+(0), COLUMN()+(-3), 1))*INDIRECT(ADDRESS(ROW()+(0), COLUMN()+(-1), 1)), 2)</f>
        <v>3.89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0.164</v>
      </c>
      <c r="G18" s="11"/>
      <c r="H18" s="12">
        <v>21.94</v>
      </c>
      <c r="I18" s="12">
        <f ca="1">ROUND(INDIRECT(ADDRESS(ROW()+(0), COLUMN()+(-3), 1))*INDIRECT(ADDRESS(ROW()+(0), COLUMN()+(-1), 1)), 2)</f>
        <v>3.6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0.055</v>
      </c>
      <c r="G19" s="11"/>
      <c r="H19" s="12">
        <v>23.74</v>
      </c>
      <c r="I19" s="12">
        <f ca="1">ROUND(INDIRECT(ADDRESS(ROW()+(0), COLUMN()+(-3), 1))*INDIRECT(ADDRESS(ROW()+(0), COLUMN()+(-1), 1)), 2)</f>
        <v>1.31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1">
        <v>0.055</v>
      </c>
      <c r="G20" s="11"/>
      <c r="H20" s="12">
        <v>21.94</v>
      </c>
      <c r="I20" s="12">
        <f ca="1">ROUND(INDIRECT(ADDRESS(ROW()+(0), COLUMN()+(-3), 1))*INDIRECT(ADDRESS(ROW()+(0), COLUMN()+(-1), 1)), 2)</f>
        <v>1.21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"/>
      <c r="F21" s="11">
        <v>0.186</v>
      </c>
      <c r="G21" s="11"/>
      <c r="H21" s="12">
        <v>23.1</v>
      </c>
      <c r="I21" s="12">
        <f ca="1">ROUND(INDIRECT(ADDRESS(ROW()+(0), COLUMN()+(-3), 1))*INDIRECT(ADDRESS(ROW()+(0), COLUMN()+(-1), 1)), 2)</f>
        <v>4.3</v>
      </c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3">
        <v>0.186</v>
      </c>
      <c r="G22" s="13"/>
      <c r="H22" s="14">
        <v>21.94</v>
      </c>
      <c r="I22" s="14">
        <f ca="1">ROUND(INDIRECT(ADDRESS(ROW()+(0), COLUMN()+(-3), 1))*INDIRECT(ADDRESS(ROW()+(0), COLUMN()+(-1), 1)), 2)</f>
        <v>4.08</v>
      </c>
    </row>
    <row r="23" spans="1:9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18.39</v>
      </c>
    </row>
    <row r="24" spans="1:9" ht="13.50" thickBot="1" customHeight="1">
      <c r="A24" s="15">
        <v>3</v>
      </c>
      <c r="B24" s="15"/>
      <c r="C24" s="15"/>
      <c r="D24" s="18" t="s">
        <v>48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49</v>
      </c>
      <c r="D25" s="19" t="s">
        <v>50</v>
      </c>
      <c r="E25" s="19"/>
      <c r="F25" s="13">
        <v>2</v>
      </c>
      <c r="G25" s="13"/>
      <c r="H25" s="14">
        <f ca="1">ROUND(SUM(INDIRECT(ADDRESS(ROW()+(-2), COLUMN()+(1), 1)),INDIRECT(ADDRESS(ROW()+(-10), COLUMN()+(1), 1))), 2)</f>
        <v>79.02</v>
      </c>
      <c r="I25" s="14">
        <f ca="1">ROUND(INDIRECT(ADDRESS(ROW()+(0), COLUMN()+(-3), 1))*INDIRECT(ADDRESS(ROW()+(0), COLUMN()+(-1), 1))/100, 2)</f>
        <v>1.58</v>
      </c>
    </row>
    <row r="26" spans="1:9" ht="13.50" thickBot="1" customHeight="1">
      <c r="A26" s="21" t="s">
        <v>51</v>
      </c>
      <c r="B26" s="21"/>
      <c r="C26" s="22"/>
      <c r="D26" s="23"/>
      <c r="E26" s="23"/>
      <c r="F26" s="24" t="s">
        <v>52</v>
      </c>
      <c r="G26" s="24"/>
      <c r="H26" s="25"/>
      <c r="I26" s="26">
        <f ca="1">ROUND(SUM(INDIRECT(ADDRESS(ROW()+(-1), COLUMN()+(0), 1)),INDIRECT(ADDRESS(ROW()+(-3), COLUMN()+(0), 1)),INDIRECT(ADDRESS(ROW()+(-11), COLUMN()+(0), 1))), 2)</f>
        <v>80.6</v>
      </c>
    </row>
    <row r="29" spans="1:9" ht="13.50" thickBot="1" customHeight="1">
      <c r="A29" s="27" t="s">
        <v>53</v>
      </c>
      <c r="B29" s="27"/>
      <c r="C29" s="27"/>
      <c r="D29" s="27"/>
      <c r="E29" s="27" t="s">
        <v>54</v>
      </c>
      <c r="F29" s="27"/>
      <c r="G29" s="27" t="s">
        <v>55</v>
      </c>
      <c r="H29" s="27"/>
      <c r="I29" s="27" t="s">
        <v>56</v>
      </c>
    </row>
    <row r="30" spans="1:9" ht="13.50" thickBot="1" customHeight="1">
      <c r="A30" s="28" t="s">
        <v>57</v>
      </c>
      <c r="B30" s="28"/>
      <c r="C30" s="28"/>
      <c r="D30" s="28"/>
      <c r="E30" s="29">
        <v>1.11201e+06</v>
      </c>
      <c r="F30" s="29"/>
      <c r="G30" s="29">
        <v>1.11201e+06</v>
      </c>
      <c r="H30" s="29"/>
      <c r="I30" s="29" t="s">
        <v>58</v>
      </c>
    </row>
    <row r="31" spans="1:9" ht="13.50" thickBot="1" customHeight="1">
      <c r="A31" s="30" t="s">
        <v>59</v>
      </c>
      <c r="B31" s="30"/>
      <c r="C31" s="30"/>
      <c r="D31" s="30"/>
      <c r="E31" s="31"/>
      <c r="F31" s="31"/>
      <c r="G31" s="31"/>
      <c r="H31" s="31"/>
      <c r="I31" s="31"/>
    </row>
    <row r="32" spans="1:9" ht="13.50" thickBot="1" customHeight="1">
      <c r="A32" s="28" t="s">
        <v>60</v>
      </c>
      <c r="B32" s="28"/>
      <c r="C32" s="28"/>
      <c r="D32" s="28"/>
      <c r="E32" s="29">
        <v>1.07202e+06</v>
      </c>
      <c r="F32" s="29"/>
      <c r="G32" s="29">
        <v>1.07202e+06</v>
      </c>
      <c r="H32" s="29"/>
      <c r="I32" s="29" t="s">
        <v>61</v>
      </c>
    </row>
    <row r="33" spans="1:9" ht="24.00" thickBot="1" customHeight="1">
      <c r="A33" s="30" t="s">
        <v>62</v>
      </c>
      <c r="B33" s="30"/>
      <c r="C33" s="30"/>
      <c r="D33" s="30"/>
      <c r="E33" s="31"/>
      <c r="F33" s="31"/>
      <c r="G33" s="31"/>
      <c r="H33" s="31"/>
      <c r="I33" s="31"/>
    </row>
    <row r="34" spans="1:9" ht="13.50" thickBot="1" customHeight="1">
      <c r="A34" s="28" t="s">
        <v>63</v>
      </c>
      <c r="B34" s="28"/>
      <c r="C34" s="28"/>
      <c r="D34" s="28"/>
      <c r="E34" s="29">
        <v>142010</v>
      </c>
      <c r="F34" s="29"/>
      <c r="G34" s="29">
        <v>1.10201e+06</v>
      </c>
      <c r="H34" s="29"/>
      <c r="I34" s="29" t="s">
        <v>64</v>
      </c>
    </row>
    <row r="35" spans="1:9" ht="24.00" thickBot="1" customHeight="1">
      <c r="A35" s="30" t="s">
        <v>65</v>
      </c>
      <c r="B35" s="30"/>
      <c r="C35" s="30"/>
      <c r="D35" s="30"/>
      <c r="E35" s="31"/>
      <c r="F35" s="31"/>
      <c r="G35" s="31"/>
      <c r="H35" s="31"/>
      <c r="I35" s="3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</row>
  </sheetData>
  <mergeCells count="7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E26"/>
    <mergeCell ref="F26:H26"/>
    <mergeCell ref="A29:D29"/>
    <mergeCell ref="E29:F29"/>
    <mergeCell ref="G29:H29"/>
    <mergeCell ref="A30:D30"/>
    <mergeCell ref="E30:F31"/>
    <mergeCell ref="G30:H31"/>
    <mergeCell ref="I30:I31"/>
    <mergeCell ref="A31:D31"/>
    <mergeCell ref="A32:D32"/>
    <mergeCell ref="E32:F33"/>
    <mergeCell ref="G32:H33"/>
    <mergeCell ref="I32:I33"/>
    <mergeCell ref="A33:D33"/>
    <mergeCell ref="A34:D34"/>
    <mergeCell ref="E34:F35"/>
    <mergeCell ref="G34:H35"/>
    <mergeCell ref="I34:I35"/>
    <mergeCell ref="A35:D35"/>
    <mergeCell ref="A38:I38"/>
    <mergeCell ref="A39:I39"/>
    <mergeCell ref="A40:I40"/>
  </mergeCells>
  <pageMargins left="0.147638" right="0.147638" top="0.206693" bottom="0.206693" header="0.0" footer="0.0"/>
  <pageSetup paperSize="9" orientation="portrait"/>
  <rowBreaks count="0" manualBreakCount="0">
    </rowBreaks>
</worksheet>
</file>