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<sst xmlns="http://schemas.openxmlformats.org/spreadsheetml/2006/main" count="106" uniqueCount="106">
  <si>
    <t xml:space="preserve"/>
  </si>
  <si>
    <t xml:space="preserve">QDC022</t>
  </si>
  <si>
    <t xml:space="preserve">m²</t>
  </si>
  <si>
    <t xml:space="preserve">Cubierta plana no transitable, no ventilada, ajardinada intensiva, tipo invertida. Impermeabilización con láminas asfálticas, tipo bicapa.</t>
  </si>
  <si>
    <r>
      <rPr>
        <sz val="8.25"/>
        <color rgb="FF000000"/>
        <rFont val="Arial"/>
        <family val="2"/>
      </rPr>
      <t xml:space="preserve">Cubierta plana no transitable, no ventilada, ajardinada intensiva, tipo convencional,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AISLAMIENTO TÉRMICO: panel rígido de lana de roca Hardrock 391 Bigpanel "ROCKWOOL"; IMPERMEABILIZACIÓN: tipo monocapa, adherida, formada por una lámina de betún modificado con elastómero SBS, LBM(SBS)-50/G-FP, totalmente adherida con soplete; CAPA SEPARADORA BAJO PROTECCIÓN: geotextil no tejido compuesto por fibras de poliéster unidas por agujeteado, (200 g/m²); CAPA DRENANTE Y FILTRANTE: lámina drenante y filtrante de estructura nodular de polietileno de alta densidad (PEAD/HDPE), con nódulos de 8 mm de altura, con geotextil de polipropileno incorporado; CAPA DE PROTECCIÓN: capa de tierra vegetal para plantación de 25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</si>
  <si>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</si>
  <si>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</si>
  <si>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</si>
  <si>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</si>
  <si>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</si>
  <si>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</si>
  <si>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</si>
  <si>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</si>
  <si>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</si>
  <si>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</si>
  <si>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</si>
  <si>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</si>
  <si>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</si>
  <si>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</si>
  <si>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</si>
  <si>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</si>
  <si>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</si>
  <si>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</si>
  <si>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</si>
  <si>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</si>
  <si>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</si>
  <si>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</si>
  <si>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</si>
  <si>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</si>
  <si>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</si>
  <si>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mt16lrw020maa</t>
  </si>
  <si>
    <t xml:space="preserve">m²</t>
  </si>
  <si>
    <t xml:space="preserve">Panel rígido de lana de roca Hardrock 391 Bigpanel "ROCKWOOL", según UNE-EN 13162, de doble densidad (230 kg/m³ en la capa superior de alta dureza superficial y 150 kg/m³ en la capa inferior), no revestido, de 30 mm de espesor, resistencia térmica 0,7 m²K/W, conductividad térmica 0,041 W/(mK), Euroclase A1 de reacción al fuego según UNE-EN 13501-1, calor específico 840 J/kgK y factor de resistencia a la difusión del vapor de agua 1,4.</t>
  </si>
  <si>
    <t xml:space="preserve">mt14lga010oc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</si>
  <si>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</si>
  <si>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verde, con resistencia a la penetración de raíces. Según UNE-EN 13707.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</si>
  <si>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</si>
  <si>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</si>
  <si>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</si>
  <si>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mt14gdc010q</t>
  </si>
  <si>
    <t xml:space="preserve">m²</t>
  </si>
  <si>
    <t xml:space="preserve">Lámina drenante y filtrante de estructura nodular de polietileno de alta densidad (PEAD/HDPE), con nódulos de 8 mm de altura, con geotextil de polipropileno incorporado, resistencia a la compresión 150 kN/m² según UNE-EN ISO 604 y capacidad de drenaje 4,6 l/(s·m).</t>
  </si>
  <si>
    <t xml:space="preserve">mt01arj020</t>
  </si>
  <si>
    <t xml:space="preserve">m³</t>
  </si>
  <si>
    <t xml:space="preserve">Tierra vegetal para plantación, suministrada a granel.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</si>
  <si>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</si>
  <si>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</si>
  <si>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</si>
  <si>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</si>
  <si>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</si>
  <si>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</si>
  <si>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</si>
  <si>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</si>
  <si>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</si>
  <si>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</si>
  <si>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</si>
  <si>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</si>
  <si>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</si>
  <si>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</si>
  <si>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</si>
  <si>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</si>
  <si>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</si>
  <si>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</si>
  <si>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</si>
  <si>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</si>
  <si>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</si>
  <si>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</si>
  <si>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</si>
  <si>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</si>
  <si>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</si>
  <si>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</si>
  <si>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</si>
  <si>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</si>
  <si>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</si>
  <si>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</si>
  <si>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76,13€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</si>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</sst>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48" customWidth="1"/>
    <col min="4" max="4" width="70.38" customWidth="1"/>
    <col min="5" max="5" width="3.06" customWidth="1"/>
    <col min="6" max="6" width="9.69" customWidth="1"/>
    <col min="7" max="7" width="3.91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0.29</v>
      </c>
      <c r="I10" s="12">
        <f ca="1">ROUND(INDIRECT(ADDRESS(ROW()+(0), COLUMN()+(-3), 1))*INDIRECT(ADDRESS(ROW()+(0), COLUMN()+(-1), 1)), 2)</f>
        <v>0.87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144.49</v>
      </c>
      <c r="I11" s="12">
        <f ca="1">ROUND(INDIRECT(ADDRESS(ROW()+(0), COLUMN()+(-3), 1))*INDIRECT(ADDRESS(ROW()+(0), COLUMN()+(-1), 1)), 2)</f>
        <v>14.45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112.6</v>
      </c>
      <c r="I12" s="12">
        <f ca="1">ROUND(INDIRECT(ADDRESS(ROW()+(0), COLUMN()+(-3), 1))*INDIRECT(ADDRESS(ROW()+(0), COLUMN()+(-1), 1)), 2)</f>
        <v>1.13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0.014</v>
      </c>
      <c r="G14" s="11"/>
      <c r="H14" s="12">
        <v>1.5</v>
      </c>
      <c r="I14" s="12">
        <f ca="1">ROUND(INDIRECT(ADDRESS(ROW()+(0), COLUMN()+(-3), 1))*INDIRECT(ADDRESS(ROW()+(0), COLUMN()+(-1), 1)), 2)</f>
        <v>0.02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0.075</v>
      </c>
      <c r="G15" s="11"/>
      <c r="H15" s="12">
        <v>53.48</v>
      </c>
      <c r="I15" s="12">
        <f ca="1">ROUND(INDIRECT(ADDRESS(ROW()+(0), COLUMN()+(-3), 1))*INDIRECT(ADDRESS(ROW()+(0), COLUMN()+(-1), 1)), 2)</f>
        <v>4.01</v>
      </c>
    </row>
    <row r="16" spans="1:9" ht="66.0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1.05</v>
      </c>
      <c r="G16" s="11"/>
      <c r="H16" s="12">
        <v>20.1</v>
      </c>
      <c r="I16" s="12">
        <f ca="1">ROUND(INDIRECT(ADDRESS(ROW()+(0), COLUMN()+(-3), 1))*INDIRECT(ADDRESS(ROW()+(0), COLUMN()+(-1), 1)), 2)</f>
        <v>21.11</v>
      </c>
    </row>
    <row r="17" spans="1:9" ht="45.0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1"/>
      <c r="H17" s="12">
        <v>10.36</v>
      </c>
      <c r="I17" s="12">
        <f ca="1">ROUND(INDIRECT(ADDRESS(ROW()+(0), COLUMN()+(-3), 1))*INDIRECT(ADDRESS(ROW()+(0), COLUMN()+(-1), 1)), 2)</f>
        <v>11.4</v>
      </c>
    </row>
    <row r="18" spans="1:9" ht="55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1.05</v>
      </c>
      <c r="G18" s="11"/>
      <c r="H18" s="12">
        <v>0.93</v>
      </c>
      <c r="I18" s="12">
        <f ca="1">ROUND(INDIRECT(ADDRESS(ROW()+(0), COLUMN()+(-3), 1))*INDIRECT(ADDRESS(ROW()+(0), COLUMN()+(-1), 1)), 2)</f>
        <v>0.98</v>
      </c>
    </row>
    <row r="19" spans="1:9" ht="45.0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1.05</v>
      </c>
      <c r="G19" s="11"/>
      <c r="H19" s="12">
        <v>4.61</v>
      </c>
      <c r="I19" s="12">
        <f ca="1">ROUND(INDIRECT(ADDRESS(ROW()+(0), COLUMN()+(-3), 1))*INDIRECT(ADDRESS(ROW()+(0), COLUMN()+(-1), 1)), 2)</f>
        <v>4.84</v>
      </c>
    </row>
    <row r="20" spans="1:9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3">
        <v>0.25</v>
      </c>
      <c r="G20" s="13"/>
      <c r="H20" s="14">
        <v>19.5</v>
      </c>
      <c r="I20" s="14">
        <f ca="1">ROUND(INDIRECT(ADDRESS(ROW()+(0), COLUMN()+(-3), 1))*INDIRECT(ADDRESS(ROW()+(0), COLUMN()+(-1), 1)), 2)</f>
        <v>4.88</v>
      </c>
    </row>
    <row r="21" spans="1:9" ht="13.50" thickBot="1" customHeight="1">
      <c r="A21" s="15"/>
      <c r="B21" s="15"/>
      <c r="C21" s="15"/>
      <c r="D21" s="15"/>
      <c r="E21" s="15"/>
      <c r="F21" s="9" t="s">
        <v>45</v>
      </c>
      <c r="G21" s="9"/>
      <c r="H21" s="9"/>
      <c r="I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63.7</v>
      </c>
    </row>
    <row r="22" spans="1:9" ht="13.50" thickBot="1" customHeight="1">
      <c r="A22" s="15">
        <v>2</v>
      </c>
      <c r="B22" s="15"/>
      <c r="C22" s="15"/>
      <c r="D22" s="18" t="s">
        <v>46</v>
      </c>
      <c r="E22" s="18"/>
      <c r="F22" s="18"/>
      <c r="G22" s="18"/>
      <c r="H22" s="15"/>
      <c r="I22" s="15"/>
    </row>
    <row r="23" spans="1:9" ht="13.50" thickBot="1" customHeight="1">
      <c r="A23" s="1" t="s">
        <v>47</v>
      </c>
      <c r="B23" s="1"/>
      <c r="C23" s="10" t="s">
        <v>48</v>
      </c>
      <c r="D23" s="1" t="s">
        <v>49</v>
      </c>
      <c r="E23" s="1"/>
      <c r="F23" s="11">
        <v>0.098</v>
      </c>
      <c r="G23" s="11"/>
      <c r="H23" s="12">
        <v>23.1</v>
      </c>
      <c r="I23" s="12">
        <f ca="1">ROUND(INDIRECT(ADDRESS(ROW()+(0), COLUMN()+(-3), 1))*INDIRECT(ADDRESS(ROW()+(0), COLUMN()+(-1), 1)), 2)</f>
        <v>2.26</v>
      </c>
    </row>
    <row r="24" spans="1:9" ht="13.50" thickBot="1" customHeight="1">
      <c r="A24" s="1" t="s">
        <v>50</v>
      </c>
      <c r="B24" s="1"/>
      <c r="C24" s="10" t="s">
        <v>51</v>
      </c>
      <c r="D24" s="1" t="s">
        <v>52</v>
      </c>
      <c r="E24" s="1"/>
      <c r="F24" s="11">
        <v>0.317</v>
      </c>
      <c r="G24" s="11"/>
      <c r="H24" s="12">
        <v>21.69</v>
      </c>
      <c r="I24" s="12">
        <f ca="1">ROUND(INDIRECT(ADDRESS(ROW()+(0), COLUMN()+(-3), 1))*INDIRECT(ADDRESS(ROW()+(0), COLUMN()+(-1), 1)), 2)</f>
        <v>6.88</v>
      </c>
    </row>
    <row r="25" spans="1:9" ht="13.50" thickBot="1" customHeight="1">
      <c r="A25" s="1" t="s">
        <v>53</v>
      </c>
      <c r="B25" s="1"/>
      <c r="C25" s="10" t="s">
        <v>54</v>
      </c>
      <c r="D25" s="1" t="s">
        <v>55</v>
      </c>
      <c r="E25" s="1"/>
      <c r="F25" s="11">
        <v>0.153</v>
      </c>
      <c r="G25" s="11"/>
      <c r="H25" s="12">
        <v>23.1</v>
      </c>
      <c r="I25" s="12">
        <f ca="1">ROUND(INDIRECT(ADDRESS(ROW()+(0), COLUMN()+(-3), 1))*INDIRECT(ADDRESS(ROW()+(0), COLUMN()+(-1), 1)), 2)</f>
        <v>3.53</v>
      </c>
    </row>
    <row r="26" spans="1:9" ht="13.50" thickBot="1" customHeight="1">
      <c r="A26" s="1" t="s">
        <v>56</v>
      </c>
      <c r="B26" s="1"/>
      <c r="C26" s="10" t="s">
        <v>57</v>
      </c>
      <c r="D26" s="1" t="s">
        <v>58</v>
      </c>
      <c r="E26" s="1"/>
      <c r="F26" s="11">
        <v>0.153</v>
      </c>
      <c r="G26" s="11"/>
      <c r="H26" s="12">
        <v>21.94</v>
      </c>
      <c r="I26" s="12">
        <f ca="1">ROUND(INDIRECT(ADDRESS(ROW()+(0), COLUMN()+(-3), 1))*INDIRECT(ADDRESS(ROW()+(0), COLUMN()+(-1), 1)), 2)</f>
        <v>3.36</v>
      </c>
    </row>
    <row r="27" spans="1:9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1">
        <v>0.055</v>
      </c>
      <c r="G27" s="11"/>
      <c r="H27" s="12">
        <v>23.74</v>
      </c>
      <c r="I27" s="12">
        <f ca="1">ROUND(INDIRECT(ADDRESS(ROW()+(0), COLUMN()+(-3), 1))*INDIRECT(ADDRESS(ROW()+(0), COLUMN()+(-1), 1)), 2)</f>
        <v>1.31</v>
      </c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0.055</v>
      </c>
      <c r="G28" s="11"/>
      <c r="H28" s="12">
        <v>21.94</v>
      </c>
      <c r="I28" s="12">
        <f ca="1">ROUND(INDIRECT(ADDRESS(ROW()+(0), COLUMN()+(-3), 1))*INDIRECT(ADDRESS(ROW()+(0), COLUMN()+(-1), 1)), 2)</f>
        <v>1.21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0.131</v>
      </c>
      <c r="G29" s="11"/>
      <c r="H29" s="12">
        <v>23.1</v>
      </c>
      <c r="I29" s="12">
        <f ca="1">ROUND(INDIRECT(ADDRESS(ROW()+(0), COLUMN()+(-3), 1))*INDIRECT(ADDRESS(ROW()+(0), COLUMN()+(-1), 1)), 2)</f>
        <v>3.03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3">
        <v>0.131</v>
      </c>
      <c r="G30" s="13"/>
      <c r="H30" s="14">
        <v>21.69</v>
      </c>
      <c r="I30" s="14">
        <f ca="1">ROUND(INDIRECT(ADDRESS(ROW()+(0), COLUMN()+(-3), 1))*INDIRECT(ADDRESS(ROW()+(0), COLUMN()+(-1), 1)), 2)</f>
        <v>2.84</v>
      </c>
    </row>
    <row r="31" spans="1:9" ht="13.50" thickBot="1" customHeight="1">
      <c r="A31" s="15"/>
      <c r="B31" s="15"/>
      <c r="C31" s="15"/>
      <c r="D31" s="15"/>
      <c r="E31" s="15"/>
      <c r="F31" s="9" t="s">
        <v>71</v>
      </c>
      <c r="G31" s="9"/>
      <c r="H31" s="9"/>
      <c r="I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24.42</v>
      </c>
    </row>
    <row r="32" spans="1:9" ht="13.50" thickBot="1" customHeight="1">
      <c r="A32" s="15">
        <v>3</v>
      </c>
      <c r="B32" s="15"/>
      <c r="C32" s="15"/>
      <c r="D32" s="18" t="s">
        <v>72</v>
      </c>
      <c r="E32" s="18"/>
      <c r="F32" s="18"/>
      <c r="G32" s="18"/>
      <c r="H32" s="15"/>
      <c r="I32" s="15"/>
    </row>
    <row r="33" spans="1:9" ht="13.50" thickBot="1" customHeight="1">
      <c r="A33" s="19"/>
      <c r="B33" s="19"/>
      <c r="C33" s="20" t="s">
        <v>73</v>
      </c>
      <c r="D33" s="19" t="s">
        <v>74</v>
      </c>
      <c r="E33" s="19"/>
      <c r="F33" s="13">
        <v>2</v>
      </c>
      <c r="G33" s="13"/>
      <c r="H33" s="14">
        <f ca="1">ROUND(SUM(INDIRECT(ADDRESS(ROW()+(-2), COLUMN()+(1), 1)),INDIRECT(ADDRESS(ROW()+(-12), COLUMN()+(1), 1))), 2)</f>
        <v>88.12</v>
      </c>
      <c r="I33" s="14">
        <f ca="1">ROUND(INDIRECT(ADDRESS(ROW()+(0), COLUMN()+(-3), 1))*INDIRECT(ADDRESS(ROW()+(0), COLUMN()+(-1), 1))/100, 2)</f>
        <v>1.76</v>
      </c>
    </row>
    <row r="34" spans="1:9" ht="13.50" thickBot="1" customHeight="1">
      <c r="A34" s="21" t="s">
        <v>75</v>
      </c>
      <c r="B34" s="21"/>
      <c r="C34" s="22"/>
      <c r="D34" s="23"/>
      <c r="E34" s="23"/>
      <c r="F34" s="24" t="s">
        <v>76</v>
      </c>
      <c r="G34" s="24"/>
      <c r="H34" s="25"/>
      <c r="I34" s="26">
        <f ca="1">ROUND(SUM(INDIRECT(ADDRESS(ROW()+(-1), COLUMN()+(0), 1)),INDIRECT(ADDRESS(ROW()+(-3), COLUMN()+(0), 1)),INDIRECT(ADDRESS(ROW()+(-13), COLUMN()+(0), 1))), 2)</f>
        <v>89.88</v>
      </c>
    </row>
    <row r="37" spans="1:9" ht="13.50" thickBot="1" customHeight="1">
      <c r="A37" s="27" t="s">
        <v>77</v>
      </c>
      <c r="B37" s="27"/>
      <c r="C37" s="27"/>
      <c r="D37" s="27"/>
      <c r="E37" s="27" t="s">
        <v>78</v>
      </c>
      <c r="F37" s="27"/>
      <c r="G37" s="27" t="s">
        <v>79</v>
      </c>
      <c r="H37" s="27"/>
      <c r="I37" s="27" t="s">
        <v>80</v>
      </c>
    </row>
    <row r="38" spans="1:9" ht="13.50" thickBot="1" customHeight="1">
      <c r="A38" s="28" t="s">
        <v>81</v>
      </c>
      <c r="B38" s="28"/>
      <c r="C38" s="28"/>
      <c r="D38" s="28"/>
      <c r="E38" s="29">
        <v>1.06202e+06</v>
      </c>
      <c r="F38" s="29"/>
      <c r="G38" s="29">
        <v>1.06202e+06</v>
      </c>
      <c r="H38" s="29"/>
      <c r="I38" s="29" t="s">
        <v>82</v>
      </c>
    </row>
    <row r="39" spans="1:9" ht="13.50" thickBot="1" customHeight="1">
      <c r="A39" s="30" t="s">
        <v>83</v>
      </c>
      <c r="B39" s="30"/>
      <c r="C39" s="30"/>
      <c r="D39" s="30"/>
      <c r="E39" s="31"/>
      <c r="F39" s="31"/>
      <c r="G39" s="31"/>
      <c r="H39" s="31"/>
      <c r="I39" s="31"/>
    </row>
    <row r="40" spans="1:9" ht="13.50" thickBot="1" customHeight="1">
      <c r="A40" s="28" t="s">
        <v>84</v>
      </c>
      <c r="B40" s="28"/>
      <c r="C40" s="28"/>
      <c r="D40" s="28"/>
      <c r="E40" s="29">
        <v>132003</v>
      </c>
      <c r="F40" s="29"/>
      <c r="G40" s="29">
        <v>162004</v>
      </c>
      <c r="H40" s="29"/>
      <c r="I40" s="29" t="s">
        <v>85</v>
      </c>
    </row>
    <row r="41" spans="1:9" ht="13.50" thickBot="1" customHeight="1">
      <c r="A41" s="32" t="s">
        <v>86</v>
      </c>
      <c r="B41" s="32"/>
      <c r="C41" s="32"/>
      <c r="D41" s="32"/>
      <c r="E41" s="33"/>
      <c r="F41" s="33"/>
      <c r="G41" s="33"/>
      <c r="H41" s="33"/>
      <c r="I41" s="33"/>
    </row>
    <row r="42" spans="1:9" ht="13.50" thickBot="1" customHeight="1">
      <c r="A42" s="30" t="s">
        <v>87</v>
      </c>
      <c r="B42" s="30"/>
      <c r="C42" s="30"/>
      <c r="D42" s="30"/>
      <c r="E42" s="31">
        <v>112010</v>
      </c>
      <c r="F42" s="31"/>
      <c r="G42" s="31">
        <v>112010</v>
      </c>
      <c r="H42" s="31"/>
      <c r="I42" s="31"/>
    </row>
    <row r="43" spans="1:9" ht="13.50" thickBot="1" customHeight="1">
      <c r="A43" s="28" t="s">
        <v>88</v>
      </c>
      <c r="B43" s="28"/>
      <c r="C43" s="28"/>
      <c r="D43" s="28"/>
      <c r="E43" s="29">
        <v>1.07202e+06</v>
      </c>
      <c r="F43" s="29"/>
      <c r="G43" s="29">
        <v>1.07202e+06</v>
      </c>
      <c r="H43" s="29"/>
      <c r="I43" s="29" t="s">
        <v>89</v>
      </c>
    </row>
    <row r="44" spans="1:9" ht="24.00" thickBot="1" customHeight="1">
      <c r="A44" s="30" t="s">
        <v>90</v>
      </c>
      <c r="B44" s="30"/>
      <c r="C44" s="30"/>
      <c r="D44" s="30"/>
      <c r="E44" s="31"/>
      <c r="F44" s="31"/>
      <c r="G44" s="31"/>
      <c r="H44" s="31"/>
      <c r="I44" s="31"/>
    </row>
    <row r="45" spans="1:9" ht="13.50" thickBot="1" customHeight="1">
      <c r="A45" s="28" t="s">
        <v>91</v>
      </c>
      <c r="B45" s="28"/>
      <c r="C45" s="28"/>
      <c r="D45" s="28"/>
      <c r="E45" s="29">
        <v>1.18202e+06</v>
      </c>
      <c r="F45" s="29"/>
      <c r="G45" s="29">
        <v>1.18202e+06</v>
      </c>
      <c r="H45" s="29"/>
      <c r="I45" s="29" t="s">
        <v>92</v>
      </c>
    </row>
    <row r="46" spans="1:9" ht="13.50" thickBot="1" customHeight="1">
      <c r="A46" s="30" t="s">
        <v>93</v>
      </c>
      <c r="B46" s="30"/>
      <c r="C46" s="30"/>
      <c r="D46" s="30"/>
      <c r="E46" s="31"/>
      <c r="F46" s="31"/>
      <c r="G46" s="31"/>
      <c r="H46" s="31"/>
      <c r="I46" s="31"/>
    </row>
    <row r="47" spans="1:9" ht="13.50" thickBot="1" customHeight="1">
      <c r="A47" s="28" t="s">
        <v>94</v>
      </c>
      <c r="B47" s="28"/>
      <c r="C47" s="28"/>
      <c r="D47" s="28"/>
      <c r="E47" s="29">
        <v>1.07202e+06</v>
      </c>
      <c r="F47" s="29"/>
      <c r="G47" s="29">
        <v>1.07202e+06</v>
      </c>
      <c r="H47" s="29"/>
      <c r="I47" s="29" t="s">
        <v>95</v>
      </c>
    </row>
    <row r="48" spans="1:9" ht="24.00" thickBot="1" customHeight="1">
      <c r="A48" s="30" t="s">
        <v>96</v>
      </c>
      <c r="B48" s="30"/>
      <c r="C48" s="30"/>
      <c r="D48" s="30"/>
      <c r="E48" s="31"/>
      <c r="F48" s="31"/>
      <c r="G48" s="31"/>
      <c r="H48" s="31"/>
      <c r="I48" s="31"/>
    </row>
    <row r="49" spans="1:9" ht="13.50" thickBot="1" customHeight="1">
      <c r="A49" s="28" t="s">
        <v>97</v>
      </c>
      <c r="B49" s="28"/>
      <c r="C49" s="28"/>
      <c r="D49" s="28"/>
      <c r="E49" s="29">
        <v>142010</v>
      </c>
      <c r="F49" s="29"/>
      <c r="G49" s="29">
        <v>1.10201e+06</v>
      </c>
      <c r="H49" s="29"/>
      <c r="I49" s="29" t="s">
        <v>98</v>
      </c>
    </row>
    <row r="50" spans="1:9" ht="24.00" thickBot="1" customHeight="1">
      <c r="A50" s="30" t="s">
        <v>99</v>
      </c>
      <c r="B50" s="30"/>
      <c r="C50" s="30"/>
      <c r="D50" s="30"/>
      <c r="E50" s="31"/>
      <c r="F50" s="31"/>
      <c r="G50" s="31"/>
      <c r="H50" s="31"/>
      <c r="I50" s="31"/>
    </row>
    <row r="51" spans="1:9" ht="13.50" thickBot="1" customHeight="1">
      <c r="A51" s="28" t="s">
        <v>100</v>
      </c>
      <c r="B51" s="28"/>
      <c r="C51" s="28"/>
      <c r="D51" s="28"/>
      <c r="E51" s="29">
        <v>1.03202e+06</v>
      </c>
      <c r="F51" s="29"/>
      <c r="G51" s="29">
        <v>1.03202e+06</v>
      </c>
      <c r="H51" s="29"/>
      <c r="I51" s="29" t="s">
        <v>101</v>
      </c>
    </row>
    <row r="52" spans="1:9" ht="13.50" thickBot="1" customHeight="1">
      <c r="A52" s="30" t="s">
        <v>102</v>
      </c>
      <c r="B52" s="30"/>
      <c r="C52" s="30"/>
      <c r="D52" s="30"/>
      <c r="E52" s="31"/>
      <c r="F52" s="31"/>
      <c r="G52" s="31"/>
      <c r="H52" s="31"/>
      <c r="I52" s="31"/>
    </row>
    <row r="55" spans="1:1" ht="33.75" thickBot="1" customHeight="1">
      <c r="A55" s="1" t="s">
        <v>103</v>
      </c>
      <c r="B55" s="1"/>
      <c r="C55" s="1"/>
      <c r="D55" s="1"/>
      <c r="E55" s="1"/>
      <c r="F55" s="1"/>
      <c r="G55" s="1"/>
      <c r="H55" s="1"/>
      <c r="I55" s="1"/>
    </row>
    <row r="56" spans="1:1" ht="33.75" thickBot="1" customHeight="1">
      <c r="A56" s="1" t="s">
        <v>104</v>
      </c>
      <c r="B56" s="1"/>
      <c r="C56" s="1"/>
      <c r="D56" s="1"/>
      <c r="E56" s="1"/>
      <c r="F56" s="1"/>
      <c r="G56" s="1"/>
      <c r="H56" s="1"/>
      <c r="I56" s="1"/>
    </row>
    <row r="57" spans="1:1" ht="33.75" thickBot="1" customHeight="1">
      <c r="A57" s="1" t="s">
        <v>105</v>
      </c>
      <c r="B57" s="1"/>
      <c r="C57" s="1"/>
      <c r="D57" s="1"/>
      <c r="E57" s="1"/>
      <c r="F57" s="1"/>
      <c r="G57" s="1"/>
      <c r="H57" s="1"/>
      <c r="I57" s="1"/>
    </row>
  </sheetData>
  <mergeCells count="12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H21"/>
    <mergeCell ref="A22:B22"/>
    <mergeCell ref="D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G26"/>
    <mergeCell ref="A27:B27"/>
    <mergeCell ref="D27:E27"/>
    <mergeCell ref="F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H31"/>
    <mergeCell ref="A32:B32"/>
    <mergeCell ref="D32:G32"/>
    <mergeCell ref="A33:B33"/>
    <mergeCell ref="D33:E33"/>
    <mergeCell ref="F33:G33"/>
    <mergeCell ref="A34:E34"/>
    <mergeCell ref="F34:H34"/>
    <mergeCell ref="A37:D37"/>
    <mergeCell ref="E37:F37"/>
    <mergeCell ref="G37:H37"/>
    <mergeCell ref="A38:D38"/>
    <mergeCell ref="E38:F39"/>
    <mergeCell ref="G38:H39"/>
    <mergeCell ref="I38:I39"/>
    <mergeCell ref="A39:D39"/>
    <mergeCell ref="A40:D40"/>
    <mergeCell ref="E40:F40"/>
    <mergeCell ref="G40:H40"/>
    <mergeCell ref="I40:I42"/>
    <mergeCell ref="A41:D41"/>
    <mergeCell ref="E41:F41"/>
    <mergeCell ref="G41:H41"/>
    <mergeCell ref="A42:D42"/>
    <mergeCell ref="E42:F42"/>
    <mergeCell ref="G42:H42"/>
    <mergeCell ref="A43:D43"/>
    <mergeCell ref="E43:F44"/>
    <mergeCell ref="G43:H44"/>
    <mergeCell ref="I43:I44"/>
    <mergeCell ref="A44:D44"/>
    <mergeCell ref="A45:D45"/>
    <mergeCell ref="E45:F46"/>
    <mergeCell ref="G45:H46"/>
    <mergeCell ref="I45:I46"/>
    <mergeCell ref="A46:D46"/>
    <mergeCell ref="A47:D47"/>
    <mergeCell ref="E47:F48"/>
    <mergeCell ref="G47:H48"/>
    <mergeCell ref="I47:I48"/>
    <mergeCell ref="A48:D48"/>
    <mergeCell ref="A49:D49"/>
    <mergeCell ref="E49:F50"/>
    <mergeCell ref="G49:H50"/>
    <mergeCell ref="I49:I50"/>
    <mergeCell ref="A50:D50"/>
    <mergeCell ref="A51:D51"/>
    <mergeCell ref="E51:F52"/>
    <mergeCell ref="G51:H52"/>
    <mergeCell ref="I51:I52"/>
    <mergeCell ref="A52:D52"/>
    <mergeCell ref="A55:I55"/>
    <mergeCell ref="A56:I56"/>
    <mergeCell ref="A57:I57"/>
  </mergeCells>
  <pageMargins left="0.147638" right="0.147638" top="0.206693" bottom="0.206693" header="0.0" footer="0.0"/>
  <pageSetup paperSize="9" orientation="portrait"/>
  <rowBreaks count="0" manualBreakCount="0">
    </rowBreaks>
</worksheet>
</file>