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<sst xmlns="http://schemas.openxmlformats.org/spreadsheetml/2006/main" count="109" uniqueCount="109">
  <si>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</si>
  <si>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QDC011</t>
  </si>
  <si>
    <t xml:space="preserve">m²</t>
  </si>
  <si>
    <t xml:space="preserve">Cubierta plana no transitable, no ventilada, ajardinada intensiva,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</si>
  <si>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de roca Hardrock 391 Bigpanel "ROCKWOOL"; IMPERMEABILIZACIÓN: tipo monocapa, adherida, formada por una lámina de betún modificado con elastómero SBS, LBM(SBS)-50/G-FP, mejorada con una lámina de betún aditivado con plastómero APP, LA-30-FV, totalmente adheridas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</si>
  <si>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</si>
  <si>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</si>
  <si>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</si>
  <si>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</si>
  <si>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</si>
  <si>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</si>
  <si>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</si>
  <si>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</si>
  <si>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</si>
  <si>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</si>
  <si>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</si>
  <si>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</si>
  <si>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</si>
  <si>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</si>
  <si>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</si>
  <si>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</si>
  <si>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</si>
  <si>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</si>
  <si>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</si>
  <si>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</si>
  <si>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</si>
  <si>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</si>
  <si>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</si>
  <si>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</si>
  <si>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</si>
  <si>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mt16lrw020maa</t>
  </si>
  <si>
    <t xml:space="preserve">m²</t>
  </si>
  <si>
    <t xml:space="preserve">Panel rígido de lana de roca Hardrock 391 Bigpanel "ROCKWOOL", según UNE-EN 13162, de doble densidad (230 kg/m³ en la capa superior de alta dureza superficial y 150 kg/m³ en la capa inferior), no revestido, de 30 mm de espesor, resistencia térmica 0,7 m²K/W, conductividad térmica 0,041 W/(mK), Euroclase A1 de reacción al fuego según UNE-EN 13501-1, calor específico 840 J/kgK y factor de resistencia a la difusión del vapor de agua 1,4.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</si>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</sst>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66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20.1</v>
      </c>
      <c r="I16" s="12">
        <f ca="1">ROUND(INDIRECT(ADDRESS(ROW()+(0), COLUMN()+(-3), 1))*INDIRECT(ADDRESS(ROW()+(0), COLUMN()+(-1), 1)), 2)</f>
        <v>21.11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10.36</v>
      </c>
      <c r="I17" s="12">
        <f ca="1">ROUND(INDIRECT(ADDRESS(ROW()+(0), COLUMN()+(-3), 1))*INDIRECT(ADDRESS(ROW()+(0), COLUMN()+(-1), 1)), 2)</f>
        <v>11.4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3.41</v>
      </c>
      <c r="I18" s="12">
        <f ca="1">ROUND(INDIRECT(ADDRESS(ROW()+(0), COLUMN()+(-3), 1))*INDIRECT(ADDRESS(ROW()+(0), COLUMN()+(-1), 1)), 2)</f>
        <v>3.75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0.93</v>
      </c>
      <c r="I19" s="12">
        <f ca="1">ROUND(INDIRECT(ADDRESS(ROW()+(0), COLUMN()+(-3), 1))*INDIRECT(ADDRESS(ROW()+(0), COLUMN()+(-1), 1)), 2)</f>
        <v>0.98</v>
      </c>
    </row>
    <row r="20" spans="1:9" ht="45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4.61</v>
      </c>
      <c r="I20" s="12">
        <f ca="1">ROUND(INDIRECT(ADDRESS(ROW()+(0), COLUMN()+(-3), 1))*INDIRECT(ADDRESS(ROW()+(0), COLUMN()+(-1), 1)), 2)</f>
        <v>4.84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0.25</v>
      </c>
      <c r="G21" s="13"/>
      <c r="H21" s="14">
        <v>19.5</v>
      </c>
      <c r="I21" s="14">
        <f ca="1">ROUND(INDIRECT(ADDRESS(ROW()+(0), COLUMN()+(-3), 1))*INDIRECT(ADDRESS(ROW()+(0), COLUMN()+(-1), 1)), 2)</f>
        <v>4.88</v>
      </c>
    </row>
    <row r="22" spans="1:9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67.45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0.098</v>
      </c>
      <c r="G24" s="11"/>
      <c r="H24" s="12">
        <v>23.1</v>
      </c>
      <c r="I24" s="12">
        <f ca="1">ROUND(INDIRECT(ADDRESS(ROW()+(0), COLUMN()+(-3), 1))*INDIRECT(ADDRESS(ROW()+(0), COLUMN()+(-1), 1)), 2)</f>
        <v>2.26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0.317</v>
      </c>
      <c r="G25" s="11"/>
      <c r="H25" s="12">
        <v>21.69</v>
      </c>
      <c r="I25" s="12">
        <f ca="1">ROUND(INDIRECT(ADDRESS(ROW()+(0), COLUMN()+(-3), 1))*INDIRECT(ADDRESS(ROW()+(0), COLUMN()+(-1), 1)), 2)</f>
        <v>6.88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0.153</v>
      </c>
      <c r="G26" s="11"/>
      <c r="H26" s="12">
        <v>23.1</v>
      </c>
      <c r="I26" s="12">
        <f ca="1">ROUND(INDIRECT(ADDRESS(ROW()+(0), COLUMN()+(-3), 1))*INDIRECT(ADDRESS(ROW()+(0), COLUMN()+(-1), 1)), 2)</f>
        <v>3.53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0.153</v>
      </c>
      <c r="G27" s="11"/>
      <c r="H27" s="12">
        <v>21.94</v>
      </c>
      <c r="I27" s="12">
        <f ca="1">ROUND(INDIRECT(ADDRESS(ROW()+(0), COLUMN()+(-3), 1))*INDIRECT(ADDRESS(ROW()+(0), COLUMN()+(-1), 1)), 2)</f>
        <v>3.36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0.055</v>
      </c>
      <c r="G28" s="11"/>
      <c r="H28" s="12">
        <v>23.74</v>
      </c>
      <c r="I28" s="12">
        <f ca="1">ROUND(INDIRECT(ADDRESS(ROW()+(0), COLUMN()+(-3), 1))*INDIRECT(ADDRESS(ROW()+(0), COLUMN()+(-1), 1)), 2)</f>
        <v>1.31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0.055</v>
      </c>
      <c r="G29" s="11"/>
      <c r="H29" s="12">
        <v>21.94</v>
      </c>
      <c r="I29" s="12">
        <f ca="1">ROUND(INDIRECT(ADDRESS(ROW()+(0), COLUMN()+(-3), 1))*INDIRECT(ADDRESS(ROW()+(0), COLUMN()+(-1), 1)), 2)</f>
        <v>1.21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0.131</v>
      </c>
      <c r="G30" s="11"/>
      <c r="H30" s="12">
        <v>23.1</v>
      </c>
      <c r="I30" s="12">
        <f ca="1">ROUND(INDIRECT(ADDRESS(ROW()+(0), COLUMN()+(-3), 1))*INDIRECT(ADDRESS(ROW()+(0), COLUMN()+(-1), 1)), 2)</f>
        <v>3.03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0.131</v>
      </c>
      <c r="G31" s="13"/>
      <c r="H31" s="14">
        <v>21.69</v>
      </c>
      <c r="I31" s="14">
        <f ca="1">ROUND(INDIRECT(ADDRESS(ROW()+(0), COLUMN()+(-3), 1))*INDIRECT(ADDRESS(ROW()+(0), COLUMN()+(-1), 1)), 2)</f>
        <v>2.84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24.42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1)),INDIRECT(ADDRESS(ROW()+(-12), COLUMN()+(1), 1))), 2)</f>
        <v>91.87</v>
      </c>
      <c r="I34" s="14">
        <f ca="1">ROUND(INDIRECT(ADDRESS(ROW()+(0), COLUMN()+(-3), 1))*INDIRECT(ADDRESS(ROW()+(0), COLUMN()+(-1), 1))/100, 2)</f>
        <v>1.84</v>
      </c>
    </row>
    <row r="35" spans="1:9" ht="13.50" thickBot="1" customHeight="1">
      <c r="A35" s="21" t="s">
        <v>78</v>
      </c>
      <c r="B35" s="21"/>
      <c r="C35" s="22"/>
      <c r="D35" s="23"/>
      <c r="E35" s="23"/>
      <c r="F35" s="24" t="s">
        <v>79</v>
      </c>
      <c r="G35" s="24"/>
      <c r="H35" s="25"/>
      <c r="I35" s="26">
        <f ca="1">ROUND(SUM(INDIRECT(ADDRESS(ROW()+(-1), COLUMN()+(0), 1)),INDIRECT(ADDRESS(ROW()+(-3), COLUMN()+(0), 1)),INDIRECT(ADDRESS(ROW()+(-13), COLUMN()+(0), 1))), 2)</f>
        <v>93.71</v>
      </c>
    </row>
    <row r="38" spans="1:9" ht="13.50" thickBot="1" customHeight="1">
      <c r="A38" s="27" t="s">
        <v>80</v>
      </c>
      <c r="B38" s="27"/>
      <c r="C38" s="27"/>
      <c r="D38" s="27"/>
      <c r="E38" s="27" t="s">
        <v>81</v>
      </c>
      <c r="F38" s="27"/>
      <c r="G38" s="27" t="s">
        <v>82</v>
      </c>
      <c r="H38" s="27"/>
      <c r="I38" s="27" t="s">
        <v>83</v>
      </c>
    </row>
    <row r="39" spans="1:9" ht="13.50" thickBot="1" customHeight="1">
      <c r="A39" s="28" t="s">
        <v>84</v>
      </c>
      <c r="B39" s="28"/>
      <c r="C39" s="28"/>
      <c r="D39" s="28"/>
      <c r="E39" s="29">
        <v>1.06202e+06</v>
      </c>
      <c r="F39" s="29"/>
      <c r="G39" s="29">
        <v>1.06202e+06</v>
      </c>
      <c r="H39" s="29"/>
      <c r="I39" s="29" t="s">
        <v>85</v>
      </c>
    </row>
    <row r="40" spans="1:9" ht="13.50" thickBot="1" customHeight="1">
      <c r="A40" s="30" t="s">
        <v>86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87</v>
      </c>
      <c r="B41" s="28"/>
      <c r="C41" s="28"/>
      <c r="D41" s="28"/>
      <c r="E41" s="29">
        <v>132003</v>
      </c>
      <c r="F41" s="29"/>
      <c r="G41" s="29">
        <v>162004</v>
      </c>
      <c r="H41" s="29"/>
      <c r="I41" s="29" t="s">
        <v>88</v>
      </c>
    </row>
    <row r="42" spans="1:9" ht="13.50" thickBot="1" customHeight="1">
      <c r="A42" s="32" t="s">
        <v>89</v>
      </c>
      <c r="B42" s="32"/>
      <c r="C42" s="32"/>
      <c r="D42" s="32"/>
      <c r="E42" s="33"/>
      <c r="F42" s="33"/>
      <c r="G42" s="33"/>
      <c r="H42" s="33"/>
      <c r="I42" s="33"/>
    </row>
    <row r="43" spans="1:9" ht="13.50" thickBot="1" customHeight="1">
      <c r="A43" s="30" t="s">
        <v>90</v>
      </c>
      <c r="B43" s="30"/>
      <c r="C43" s="30"/>
      <c r="D43" s="30"/>
      <c r="E43" s="31">
        <v>112010</v>
      </c>
      <c r="F43" s="31"/>
      <c r="G43" s="31">
        <v>112010</v>
      </c>
      <c r="H43" s="31"/>
      <c r="I43" s="31"/>
    </row>
    <row r="44" spans="1:9" ht="13.50" thickBot="1" customHeight="1">
      <c r="A44" s="28" t="s">
        <v>91</v>
      </c>
      <c r="B44" s="28"/>
      <c r="C44" s="28"/>
      <c r="D44" s="28"/>
      <c r="E44" s="29">
        <v>1.07202e+06</v>
      </c>
      <c r="F44" s="29"/>
      <c r="G44" s="29">
        <v>1.07202e+06</v>
      </c>
      <c r="H44" s="29"/>
      <c r="I44" s="29" t="s">
        <v>92</v>
      </c>
    </row>
    <row r="45" spans="1:9" ht="24.00" thickBot="1" customHeight="1">
      <c r="A45" s="30" t="s">
        <v>93</v>
      </c>
      <c r="B45" s="30"/>
      <c r="C45" s="30"/>
      <c r="D45" s="30"/>
      <c r="E45" s="31"/>
      <c r="F45" s="31"/>
      <c r="G45" s="31"/>
      <c r="H45" s="31"/>
      <c r="I45" s="31"/>
    </row>
    <row r="46" spans="1:9" ht="13.50" thickBot="1" customHeight="1">
      <c r="A46" s="28" t="s">
        <v>94</v>
      </c>
      <c r="B46" s="28"/>
      <c r="C46" s="28"/>
      <c r="D46" s="28"/>
      <c r="E46" s="29">
        <v>1.18202e+06</v>
      </c>
      <c r="F46" s="29"/>
      <c r="G46" s="29">
        <v>1.18202e+06</v>
      </c>
      <c r="H46" s="29"/>
      <c r="I46" s="29" t="s">
        <v>95</v>
      </c>
    </row>
    <row r="47" spans="1:9" ht="13.50" thickBot="1" customHeight="1">
      <c r="A47" s="30" t="s">
        <v>96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97</v>
      </c>
      <c r="B48" s="28"/>
      <c r="C48" s="28"/>
      <c r="D48" s="28"/>
      <c r="E48" s="29">
        <v>1.07202e+06</v>
      </c>
      <c r="F48" s="29"/>
      <c r="G48" s="29">
        <v>1.07202e+06</v>
      </c>
      <c r="H48" s="29"/>
      <c r="I48" s="29" t="s">
        <v>98</v>
      </c>
    </row>
    <row r="49" spans="1:9" ht="24.00" thickBot="1" customHeight="1">
      <c r="A49" s="30" t="s">
        <v>99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100</v>
      </c>
      <c r="B50" s="28"/>
      <c r="C50" s="28"/>
      <c r="D50" s="28"/>
      <c r="E50" s="29">
        <v>142010</v>
      </c>
      <c r="F50" s="29"/>
      <c r="G50" s="29">
        <v>1.10201e+06</v>
      </c>
      <c r="H50" s="29"/>
      <c r="I50" s="29" t="s">
        <v>101</v>
      </c>
    </row>
    <row r="51" spans="1:9" ht="24.00" thickBot="1" customHeight="1">
      <c r="A51" s="30" t="s">
        <v>102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103</v>
      </c>
      <c r="B52" s="28"/>
      <c r="C52" s="28"/>
      <c r="D52" s="28"/>
      <c r="E52" s="29">
        <v>1.03202e+06</v>
      </c>
      <c r="F52" s="29"/>
      <c r="G52" s="29">
        <v>1.03202e+06</v>
      </c>
      <c r="H52" s="29"/>
      <c r="I52" s="29" t="s">
        <v>104</v>
      </c>
    </row>
    <row r="53" spans="1:9" ht="13.50" thickBot="1" customHeight="1">
      <c r="A53" s="30" t="s">
        <v>105</v>
      </c>
      <c r="B53" s="30"/>
      <c r="C53" s="30"/>
      <c r="D53" s="30"/>
      <c r="E53" s="31"/>
      <c r="F53" s="31"/>
      <c r="G53" s="31"/>
      <c r="H53" s="31"/>
      <c r="I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</row>
  </sheetData>
  <mergeCells count="12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H22"/>
    <mergeCell ref="A23:B23"/>
    <mergeCell ref="D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1"/>
    <mergeCell ref="G41:H41"/>
    <mergeCell ref="I41:I43"/>
    <mergeCell ref="A42:D42"/>
    <mergeCell ref="E42:F42"/>
    <mergeCell ref="G42:H42"/>
    <mergeCell ref="A43:D43"/>
    <mergeCell ref="E43:F43"/>
    <mergeCell ref="G43:H43"/>
    <mergeCell ref="A44:D44"/>
    <mergeCell ref="E44:F45"/>
    <mergeCell ref="G44:H45"/>
    <mergeCell ref="I44:I45"/>
    <mergeCell ref="A45:D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