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<sst xmlns="http://schemas.openxmlformats.org/spreadsheetml/2006/main" count="39" uniqueCount="39">
  <si>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</si>
  <si>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NAQ100</t>
  </si>
  <si>
    <t xml:space="preserve">m</t>
  </si>
  <si>
    <t xml:space="preserve">Barrera cortafuegos con aislamiento térmico, en cámara de aire de fachada ventilada. Colocación en horizontal.</t>
  </si>
  <si>
    <r>
      <rPr>
        <sz val="8.25"/>
        <color rgb="FF000000"/>
        <rFont val="Arial"/>
        <family val="2"/>
      </rPr>
      <t xml:space="preserve">Barrera cortafuegos con aislamiento térmico en cámara de aire de fachada ventilada, sistema SP Firestop OSCB "ROCKWOOL", con resistencia al fuego EI 60, con banda rígida de lana de roca volcánica SP Firestop OSCB 60 "ROCKWOOL", según UNE-EN 13162, totalmente envuelta con una lámina de aluminio y polietileno que actúa como barrera de vapor, con una lámina intumescente en la cara vista, de 55 mm de anchura y 90 mm de espesor. Incluso tornillos en forma de hélice Pigtail Screw para la fijación de la lámina intumescente y pletinas de acero galvanizado SP Fixing Bracket para la fijación a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</si>
  <si>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</si>
  <si>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</si>
  <si>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</si>
  <si>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</si>
  <si>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</si>
  <si>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</si>
  <si>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</si>
  <si>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mt16lrw300ga</t>
  </si>
  <si>
    <t xml:space="preserve">m</t>
  </si>
  <si>
    <t xml:space="preserve">Banda rígida de lana de roca volcánica SP Firestop OSCB 60 "ROCKWOOL", según UNE-EN 13162, totalmente envuelta con una lámina de aluminio y polietileno que actúa como barrera de vapor, con una lámina intumescente en la cara vista, de 55 mm de anchura y 90 mm de espesor, Euroclase A1 de reacción al fuego según UNE-EN 13501-1. Incluso tornillos en forma de hélice Pigtail Screw para la fijación de la lámina intumescente y pletinas de acero galvanizado SP Fixing Bracket para la fijación a la superficie soporte.</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</si>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</sst>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0.85" customWidth="1"/>
    <col min="4" max="4" width="6.80" customWidth="1"/>
    <col min="5" max="5" width="71.5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76.50" thickBot="1" customHeight="1">
      <c r="A10" s="1" t="s">
        <v>12</v>
      </c>
      <c r="B10" s="1"/>
      <c r="C10" s="10" t="s">
        <v>13</v>
      </c>
      <c r="D10" s="10"/>
      <c r="E10" s="1" t="s">
        <v>14</v>
      </c>
      <c r="F10" s="1"/>
      <c r="G10" s="12">
        <v>1</v>
      </c>
      <c r="H10" s="12"/>
      <c r="I10" s="14">
        <v>28.75</v>
      </c>
      <c r="J10" s="14">
        <f ca="1">ROUND(INDIRECT(ADDRESS(ROW()+(0), COLUMN()+(-3), 1))*INDIRECT(ADDRESS(ROW()+(0), COLUMN()+(-1), 1)), 2)</f>
        <v>28.75</v>
      </c>
    </row>
    <row r="11" spans="1:10" ht="13.50" thickBot="1" customHeight="1">
      <c r="A11" s="15"/>
      <c r="B11" s="15"/>
      <c r="C11" s="15"/>
      <c r="D11" s="15"/>
      <c r="E11" s="15"/>
      <c r="F11" s="15"/>
      <c r="G11" s="9" t="s">
        <v>15</v>
      </c>
      <c r="H11" s="9"/>
      <c r="I11" s="9"/>
      <c r="J11" s="17">
        <f ca="1">ROUND(SUM(INDIRECT(ADDRESS(ROW()+(-1), COLUMN()+(0), 1))), 2)</f>
        <v>28.75</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0.05</v>
      </c>
      <c r="H13" s="11"/>
      <c r="I13" s="13">
        <v>23.74</v>
      </c>
      <c r="J13" s="13">
        <f ca="1">ROUND(INDIRECT(ADDRESS(ROW()+(0), COLUMN()+(-3), 1))*INDIRECT(ADDRESS(ROW()+(0), COLUMN()+(-1), 1)), 2)</f>
        <v>1.19</v>
      </c>
    </row>
    <row r="14" spans="1:10" ht="13.50" thickBot="1" customHeight="1">
      <c r="A14" s="1" t="s">
        <v>20</v>
      </c>
      <c r="B14" s="1"/>
      <c r="C14" s="10" t="s">
        <v>21</v>
      </c>
      <c r="D14" s="10"/>
      <c r="E14" s="1" t="s">
        <v>22</v>
      </c>
      <c r="F14" s="1"/>
      <c r="G14" s="12">
        <v>0.05</v>
      </c>
      <c r="H14" s="12"/>
      <c r="I14" s="14">
        <v>21.94</v>
      </c>
      <c r="J14" s="14">
        <f ca="1">ROUND(INDIRECT(ADDRESS(ROW()+(0), COLUMN()+(-3), 1))*INDIRECT(ADDRESS(ROW()+(0), COLUMN()+(-1), 1)), 2)</f>
        <v>1.1</v>
      </c>
    </row>
    <row r="15" spans="1:10" ht="13.50" thickBot="1" customHeight="1">
      <c r="A15" s="15"/>
      <c r="B15" s="15"/>
      <c r="C15" s="15"/>
      <c r="D15" s="15"/>
      <c r="E15" s="15"/>
      <c r="F15" s="15"/>
      <c r="G15" s="9" t="s">
        <v>23</v>
      </c>
      <c r="H15" s="9"/>
      <c r="I15" s="9"/>
      <c r="J15" s="17">
        <f ca="1">ROUND(SUM(INDIRECT(ADDRESS(ROW()+(-1), COLUMN()+(0), 1)),INDIRECT(ADDRESS(ROW()+(-2), COLUMN()+(0), 1))), 2)</f>
        <v>2.29</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31.04</v>
      </c>
      <c r="J17" s="14">
        <f ca="1">ROUND(INDIRECT(ADDRESS(ROW()+(0), COLUMN()+(-3), 1))*INDIRECT(ADDRESS(ROW()+(0), COLUMN()+(-1), 1))/100, 2)</f>
        <v>0.62</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31.66</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1.07202e+06</v>
      </c>
      <c r="G22" s="29"/>
      <c r="H22" s="29">
        <v>1.07202e+06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