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<sst xmlns="http://schemas.openxmlformats.org/spreadsheetml/2006/main" count="49" uniqueCount="49">
  <si>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</si>
  <si>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ZFE030</t>
  </si>
  <si>
    <t xml:space="preserve">m²</t>
  </si>
  <si>
    <t xml:space="preserve">Sistema "ROCKWOOL" de aislamiento termoacústico por insuflación, desde el exterior, de nódulos de lana mineral en cámaras.</t>
  </si>
  <si>
    <r>
      <rPr>
        <sz val="8.25"/>
        <color rgb="FF000000"/>
        <rFont val="Arial"/>
        <family val="2"/>
      </rPr>
      <t xml:space="preserve">Rehabilitación energética de fachada por insuflación, desde el exterior, de aislamiento termoacústico de </t>
    </r>
    <r>
      <rPr>
        <b/>
        <sz val="8.25"/>
        <color rgb="FF000000"/>
        <rFont val="Arial"/>
        <family val="2"/>
      </rPr>
      <t xml:space="preserve">nódulos de lana de roca, Rockin S "ROCKWOOL"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densidad 70 kg/m³ y conductividad térmica 0,042 W/(mK)</t>
    </r>
    <r>
      <rPr>
        <sz val="8.25"/>
        <color rgb="FF000000"/>
        <rFont val="Arial"/>
        <family val="2"/>
      </rPr>
      <t xml:space="preserve">, en el interior de la cámara de aire del cerramiento,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mm de espesor medio; tapado de los taladros ejecutados en el paramento.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</si>
  <si>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</si>
  <si>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</si>
  <si>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</si>
  <si>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</si>
  <si>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</si>
  <si>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</si>
  <si>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</si>
  <si>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mt16lrw011h</t>
  </si>
  <si>
    <t xml:space="preserve">kg</t>
  </si>
  <si>
    <t xml:space="preserve">Nódulos de lana de roca, Rockin S "ROCKWOOL", densidad 70 kg/m³, calor específico 840 J/kgK y factor de resistencia a la difusión del vapor de agua 1,3.</t>
  </si>
  <si>
    <t xml:space="preserve">mt09moe080a</t>
  </si>
  <si>
    <t xml:space="preserve">kg</t>
  </si>
  <si>
    <t xml:space="preserve">Mortero de cemento, color gris, compuesto de cemento, áridos seleccionados y aditivos, tipo GP CSIII W2 según UNE-EN 998-1.</t>
  </si>
  <si>
    <t xml:space="preserve">Subtotal materiales:</t>
  </si>
  <si>
    <t xml:space="preserve">Equipo y maquinaria</t>
  </si>
  <si>
    <t xml:space="preserve">mq08mpa010</t>
  </si>
  <si>
    <t xml:space="preserve">h</t>
  </si>
  <si>
    <t xml:space="preserve">Maquinaria para insuflación de aislamiento en cámaras de aire.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</si>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</sst>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52.87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7.700000</v>
      </c>
      <c r="G10" s="10"/>
      <c r="H10" s="10"/>
      <c r="I10" s="11">
        <v>2.180000</v>
      </c>
      <c r="J10" s="11">
        <f ca="1">ROUND(INDIRECT(ADDRESS(ROW()+(0), COLUMN()+(-4), 1))*INDIRECT(ADDRESS(ROW()+(0), COLUMN()+(-1), 1)), 2)</f>
        <v>16.790000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0.600000</v>
      </c>
      <c r="G11" s="12"/>
      <c r="H11" s="12"/>
      <c r="I11" s="13">
        <v>0.210000</v>
      </c>
      <c r="J11" s="13">
        <f ca="1">ROUND(INDIRECT(ADDRESS(ROW()+(0), COLUMN()+(-4), 1))*INDIRECT(ADDRESS(ROW()+(0), COLUMN()+(-1), 1)), 2)</f>
        <v>0.130000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16.920000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0.111000</v>
      </c>
      <c r="G14" s="12"/>
      <c r="H14" s="12"/>
      <c r="I14" s="13">
        <v>13.000000</v>
      </c>
      <c r="J14" s="13">
        <f ca="1">ROUND(INDIRECT(ADDRESS(ROW()+(0), COLUMN()+(-4), 1))*INDIRECT(ADDRESS(ROW()+(0), COLUMN()+(-1), 1)), 2)</f>
        <v>1.440000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1.440000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0.199000</v>
      </c>
      <c r="G17" s="10"/>
      <c r="H17" s="10"/>
      <c r="I17" s="11">
        <v>17.540000</v>
      </c>
      <c r="J17" s="11">
        <f ca="1">ROUND(INDIRECT(ADDRESS(ROW()+(0), COLUMN()+(-4), 1))*INDIRECT(ADDRESS(ROW()+(0), COLUMN()+(-1), 1)), 2)</f>
        <v>3.490000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0.199000</v>
      </c>
      <c r="G18" s="12"/>
      <c r="H18" s="12"/>
      <c r="I18" s="13">
        <v>16.430000</v>
      </c>
      <c r="J18" s="13">
        <f ca="1">ROUND(INDIRECT(ADDRESS(ROW()+(0), COLUMN()+(-4), 1))*INDIRECT(ADDRESS(ROW()+(0), COLUMN()+(-1), 1)), 2)</f>
        <v>3.270000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6.760000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25.120000</v>
      </c>
      <c r="J21" s="13">
        <f ca="1">ROUND(INDIRECT(ADDRESS(ROW()+(0), COLUMN()+(-4), 1))*INDIRECT(ADDRESS(ROW()+(0), COLUMN()+(-1), 1))/100, 2)</f>
        <v>0.500000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25.620000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1072015.000000</v>
      </c>
      <c r="H26" s="28">
        <v>1072016.000000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28" spans="1:10" ht="13.50" thickBot="1" customHeight="1">
      <c r="A28" s="27" t="s">
        <v>44</v>
      </c>
      <c r="B28" s="27"/>
      <c r="C28" s="27"/>
      <c r="D28" s="27"/>
      <c r="E28" s="27"/>
      <c r="F28" s="27"/>
      <c r="G28" s="28">
        <v>162011.000000</v>
      </c>
      <c r="H28" s="28">
        <v>162012.000000</v>
      </c>
      <c r="I28" s="28"/>
      <c r="J28" s="28">
        <v>4.000000</v>
      </c>
    </row>
    <row r="29" spans="1:10" ht="24.00" thickBot="1" customHeight="1">
      <c r="A29" s="29" t="s">
        <v>45</v>
      </c>
      <c r="B29" s="29"/>
      <c r="C29" s="29"/>
      <c r="D29" s="29"/>
      <c r="E29" s="29"/>
      <c r="F29" s="29"/>
      <c r="G29" s="30"/>
      <c r="H29" s="30"/>
      <c r="I29" s="30"/>
      <c r="J29" s="30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