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<sst xmlns="http://schemas.openxmlformats.org/spreadsheetml/2006/main" count="34" uniqueCount="34">
  <si>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</si>
  <si>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NAO020</t>
  </si>
  <si>
    <t xml:space="preserve">m²</t>
  </si>
  <si>
    <t xml:space="preserve">Aislamiento térmico continuo en trasdosado autoportante de placas.</t>
  </si>
  <si>
    <r>
      <rPr>
        <sz val="8.25"/>
        <color rgb="FF000000"/>
        <rFont val="Arial"/>
        <family val="2"/>
      </rPr>
      <t xml:space="preserve">Aislamiento térmico continuo en trasdosado autoportante de placas, formado por panel semirrígido de lana de roca volcánica Sonorock Plus "ROCKWOOL", según UNE-EN 13162, no revestido, de 80 mm de espesor, resistencia térmica 2,4 m²K/W, conductividad térmica 0,033 W/(mK), colocado a tope y fijado mecánicamente a la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</si>
  <si>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</si>
  <si>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</si>
  <si>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</si>
  <si>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</si>
  <si>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</si>
  <si>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</si>
  <si>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</si>
  <si>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mt16lrw030lfl</t>
  </si>
  <si>
    <t xml:space="preserve">m²</t>
  </si>
  <si>
    <t xml:space="preserve">Panel semirrígido de lana de roca volcánica Sonorock Plus "ROCKWOOL", según UNE-EN 13162, no revestido, de 80 mm de espesor, resistencia térmica 2,4 m²K/W, conductividad térmica 0,033 W/(mK), Euroclase A1 de reacción al fuego según UNE-EN 13501-1, densidad 50 kg/m³, capacidad de absorción de agua a corto plazo &lt;=1 kg/m², calor específico 840 J/kgK y factor de resistencia a la difusión del vapor de agua 1.</t>
  </si>
  <si>
    <t xml:space="preserve">mt16aaa020da</t>
  </si>
  <si>
    <t xml:space="preserve">Ud</t>
  </si>
  <si>
    <t xml:space="preserve">Fijación mecánica para paneles aislantes de lana de vidrio, colocados directamente sobre la superficie soporte.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</si>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</sst>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23" customWidth="1"/>
    <col min="6" max="6" width="4.93" customWidth="1"/>
    <col min="7" max="7" width="7.99" customWidth="1"/>
    <col min="8" max="8" width="5.27" customWidth="1"/>
    <col min="9" max="9" width="9.0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17.43</v>
      </c>
      <c r="J10" s="12">
        <f ca="1">ROUND(INDIRECT(ADDRESS(ROW()+(0), COLUMN()+(-3), 1))*INDIRECT(ADDRESS(ROW()+(0), COLUMN()+(-1), 1)), 2)</f>
        <v>18.3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0.14</v>
      </c>
      <c r="J11" s="14">
        <f ca="1">ROUND(INDIRECT(ADDRESS(ROW()+(0), COLUMN()+(-3), 1))*INDIRECT(ADDRESS(ROW()+(0), COLUMN()+(-1), 1)), 2)</f>
        <v>0.42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18.72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9"/>
      <c r="B14" s="19"/>
      <c r="C14" s="20" t="s">
        <v>20</v>
      </c>
      <c r="D14" s="20"/>
      <c r="E14" s="19" t="s">
        <v>21</v>
      </c>
      <c r="F14" s="19"/>
      <c r="G14" s="13">
        <v>2</v>
      </c>
      <c r="H14" s="13"/>
      <c r="I14" s="14">
        <f ca="1">ROUND(SUM(INDIRECT(ADDRESS(ROW()+(-2), COLUMN()+(1), 1))), 2)</f>
        <v>18.72</v>
      </c>
      <c r="J14" s="14">
        <f ca="1">ROUND(INDIRECT(ADDRESS(ROW()+(0), COLUMN()+(-3), 1))*INDIRECT(ADDRESS(ROW()+(0), COLUMN()+(-1), 1))/100, 2)</f>
        <v>0.37</v>
      </c>
    </row>
    <row r="15" spans="1:10" ht="13.50" thickBot="1" customHeight="1">
      <c r="A15" s="21" t="s">
        <v>22</v>
      </c>
      <c r="B15" s="21"/>
      <c r="C15" s="22"/>
      <c r="D15" s="22"/>
      <c r="E15" s="23"/>
      <c r="F15" s="23"/>
      <c r="G15" s="24" t="s">
        <v>23</v>
      </c>
      <c r="H15" s="24"/>
      <c r="I15" s="25"/>
      <c r="J15" s="26">
        <f ca="1">ROUND(SUM(INDIRECT(ADDRESS(ROW()+(-1), COLUMN()+(0), 1)),INDIRECT(ADDRESS(ROW()+(-3), COLUMN()+(0), 1))), 2)</f>
        <v>19.09</v>
      </c>
    </row>
    <row r="18" spans="1:10" ht="13.50" thickBot="1" customHeight="1">
      <c r="A18" s="27" t="s">
        <v>24</v>
      </c>
      <c r="B18" s="27"/>
      <c r="C18" s="27"/>
      <c r="D18" s="27"/>
      <c r="E18" s="27"/>
      <c r="F18" s="27" t="s">
        <v>25</v>
      </c>
      <c r="G18" s="27"/>
      <c r="H18" s="27" t="s">
        <v>26</v>
      </c>
      <c r="I18" s="27"/>
      <c r="J18" s="27" t="s">
        <v>27</v>
      </c>
    </row>
    <row r="19" spans="1:10" ht="13.50" thickBot="1" customHeight="1">
      <c r="A19" s="28" t="s">
        <v>28</v>
      </c>
      <c r="B19" s="28"/>
      <c r="C19" s="28"/>
      <c r="D19" s="28"/>
      <c r="E19" s="28"/>
      <c r="F19" s="29">
        <v>1.07202e+006</v>
      </c>
      <c r="G19" s="29"/>
      <c r="H19" s="29">
        <v>1.07202e+006</v>
      </c>
      <c r="I19" s="29"/>
      <c r="J19" s="29" t="s">
        <v>29</v>
      </c>
    </row>
    <row r="20" spans="1:10" ht="24.00" thickBot="1" customHeight="1">
      <c r="A20" s="30" t="s">
        <v>30</v>
      </c>
      <c r="B20" s="30"/>
      <c r="C20" s="30"/>
      <c r="D20" s="30"/>
      <c r="E20" s="30"/>
      <c r="F20" s="31"/>
      <c r="G20" s="31"/>
      <c r="H20" s="31"/>
      <c r="I20" s="31"/>
      <c r="J20" s="3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32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33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F15"/>
    <mergeCell ref="G15:I15"/>
    <mergeCell ref="A18:E18"/>
    <mergeCell ref="F18:G18"/>
    <mergeCell ref="H18:I18"/>
    <mergeCell ref="A19:E19"/>
    <mergeCell ref="F19:G20"/>
    <mergeCell ref="H19:I20"/>
    <mergeCell ref="J19:J20"/>
    <mergeCell ref="A20:E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