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<sst xmlns="http://schemas.openxmlformats.org/spreadsheetml/2006/main" count="45" uniqueCount="45">
  <si>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</si>
  <si>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NAE030</t>
  </si>
  <si>
    <t xml:space="preserve">m²</t>
  </si>
  <si>
    <t xml:space="preserve">Aislamiento térmico en cámaras de aire de cerramiento de doble hoja de fábrica, por insuflación desde el exterior.</t>
  </si>
  <si>
    <r>
      <rPr>
        <sz val="8.25"/>
        <color rgb="FF000000"/>
        <rFont val="Arial"/>
        <family val="2"/>
      </rPr>
      <t xml:space="preserve">Aislamiento térmico en cerramientos de doble hoja de fábrica, rellenando el interior de la cámara de aire de 40 mm de espesor medio, por insuflación, desde el exterior, de nódulos de lana de roca, Rockin S "ROCKWOOL", densidad 70 kg/m³ y conductividad térmica 0,037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</si>
  <si>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</si>
  <si>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</si>
  <si>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</si>
  <si>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</si>
  <si>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</si>
  <si>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</si>
  <si>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</si>
  <si>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mt16lrw011i</t>
  </si>
  <si>
    <t xml:space="preserve">kg</t>
  </si>
  <si>
    <t xml:space="preserve">Nódulos de lana de roca, Rockin S "ROCKWOOL", densidad 70 kg/m³ y conductividad térmica 0,037 W/(mK), Euroclase A1 de reacción al fuego según UNE-EN 13501-1, capacidad de absorción de agua a corto plazo &lt;=1 kg/m², calor específico 840 J/kgK y factor de resistencia a la difusión del vapor de agua 1; para relleno de cámaras por insuflación o por soplado.</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</si>
  <si>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</si>
  <si>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</si>
  <si>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</si>
  <si>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</si>
  <si>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</si>
  <si>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mq08mpa010</t>
  </si>
  <si>
    <t xml:space="preserve">h</t>
  </si>
  <si>
    <t xml:space="preserve">Maquinaria para insuflación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</si>
  <si>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</si>
  <si>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</si>
  <si>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</si>
  <si>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</si>
  <si>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</si>
  <si>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</si>
  <si>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</si>
  <si>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</si>
  <si>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</si>
  <si>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</si>
  <si>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</si>
  <si>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</si>
  <si>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</si>
  <si>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</si>
  <si>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</si>
  <si>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</si>
  <si>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</si>
  <si>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998-1:2010</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</si>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</sst>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38" customWidth="1"/>
    <col min="6" max="6" width="1.53" customWidth="1"/>
    <col min="7" max="7" width="12.92"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1">
        <v>2.8</v>
      </c>
      <c r="G10" s="11"/>
      <c r="H10" s="11"/>
      <c r="I10" s="12">
        <v>3.52</v>
      </c>
      <c r="J10" s="12">
        <f ca="1">ROUND(INDIRECT(ADDRESS(ROW()+(0), COLUMN()+(-4), 1))*INDIRECT(ADDRESS(ROW()+(0), COLUMN()+(-1), 1)), 2)</f>
        <v>9.86</v>
      </c>
    </row>
    <row r="11" spans="1:10" ht="34.50" thickBot="1" customHeight="1">
      <c r="A11" s="1" t="s">
        <v>15</v>
      </c>
      <c r="B11" s="1"/>
      <c r="C11" s="10" t="s">
        <v>16</v>
      </c>
      <c r="D11" s="10"/>
      <c r="E11" s="1" t="s">
        <v>17</v>
      </c>
      <c r="F11" s="13">
        <v>0.6</v>
      </c>
      <c r="G11" s="13"/>
      <c r="H11" s="13"/>
      <c r="I11" s="14">
        <v>0.13</v>
      </c>
      <c r="J11" s="14">
        <f ca="1">ROUND(INDIRECT(ADDRESS(ROW()+(0), COLUMN()+(-4), 1))*INDIRECT(ADDRESS(ROW()+(0), COLUMN()+(-1), 1)), 2)</f>
        <v>0.08</v>
      </c>
    </row>
    <row r="12" spans="1:10" ht="13.50" thickBot="1" customHeight="1">
      <c r="A12" s="15"/>
      <c r="B12" s="15"/>
      <c r="C12" s="15"/>
      <c r="D12" s="15"/>
      <c r="E12" s="15"/>
      <c r="F12" s="9" t="s">
        <v>18</v>
      </c>
      <c r="G12" s="9"/>
      <c r="H12" s="9"/>
      <c r="I12" s="9"/>
      <c r="J12" s="17">
        <f ca="1">ROUND(SUM(INDIRECT(ADDRESS(ROW()+(-1), COLUMN()+(0), 1)),INDIRECT(ADDRESS(ROW()+(-2), COLUMN()+(0), 1))), 2)</f>
        <v>9.94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0.096</v>
      </c>
      <c r="G14" s="13"/>
      <c r="H14" s="13"/>
      <c r="I14" s="14">
        <v>14.56</v>
      </c>
      <c r="J14" s="14">
        <f ca="1">ROUND(INDIRECT(ADDRESS(ROW()+(0), COLUMN()+(-4), 1))*INDIRECT(ADDRESS(ROW()+(0), COLUMN()+(-1), 1)), 2)</f>
        <v>1.4</v>
      </c>
    </row>
    <row r="15" spans="1:10" ht="13.50" thickBot="1" customHeight="1">
      <c r="A15" s="15"/>
      <c r="B15" s="15"/>
      <c r="C15" s="15"/>
      <c r="D15" s="15"/>
      <c r="E15" s="15"/>
      <c r="F15" s="9" t="s">
        <v>23</v>
      </c>
      <c r="G15" s="9"/>
      <c r="H15" s="9"/>
      <c r="I15" s="9"/>
      <c r="J15" s="17">
        <f ca="1">ROUND(SUM(INDIRECT(ADDRESS(ROW()+(-1), COLUMN()+(0), 1))), 2)</f>
        <v>1.4</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0.111</v>
      </c>
      <c r="G17" s="11"/>
      <c r="H17" s="11"/>
      <c r="I17" s="12">
        <v>19.93</v>
      </c>
      <c r="J17" s="12">
        <f ca="1">ROUND(INDIRECT(ADDRESS(ROW()+(0), COLUMN()+(-4), 1))*INDIRECT(ADDRESS(ROW()+(0), COLUMN()+(-1), 1)), 2)</f>
        <v>2.21</v>
      </c>
    </row>
    <row r="18" spans="1:10" ht="13.50" thickBot="1" customHeight="1">
      <c r="A18" s="1" t="s">
        <v>28</v>
      </c>
      <c r="B18" s="1"/>
      <c r="C18" s="10" t="s">
        <v>29</v>
      </c>
      <c r="D18" s="10"/>
      <c r="E18" s="1" t="s">
        <v>30</v>
      </c>
      <c r="F18" s="13">
        <v>0.111</v>
      </c>
      <c r="G18" s="13"/>
      <c r="H18" s="13"/>
      <c r="I18" s="14">
        <v>18.92</v>
      </c>
      <c r="J18" s="14">
        <f ca="1">ROUND(INDIRECT(ADDRESS(ROW()+(0), COLUMN()+(-4), 1))*INDIRECT(ADDRESS(ROW()+(0), COLUMN()+(-1), 1)), 2)</f>
        <v>2.1</v>
      </c>
    </row>
    <row r="19" spans="1:10" ht="13.50" thickBot="1" customHeight="1">
      <c r="A19" s="15"/>
      <c r="B19" s="15"/>
      <c r="C19" s="15"/>
      <c r="D19" s="15"/>
      <c r="E19" s="15"/>
      <c r="F19" s="9" t="s">
        <v>31</v>
      </c>
      <c r="G19" s="9"/>
      <c r="H19" s="9"/>
      <c r="I19" s="9"/>
      <c r="J19" s="17">
        <f ca="1">ROUND(SUM(INDIRECT(ADDRESS(ROW()+(-1), COLUMN()+(0), 1)),INDIRECT(ADDRESS(ROW()+(-2), COLUMN()+(0), 1))), 2)</f>
        <v>4.31</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15.65</v>
      </c>
      <c r="J21" s="14">
        <f ca="1">ROUND(INDIRECT(ADDRESS(ROW()+(0), COLUMN()+(-4), 1))*INDIRECT(ADDRESS(ROW()+(0), COLUMN()+(-1), 1))/100, 2)</f>
        <v>0.31</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15.96</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162011</v>
      </c>
      <c r="H26" s="25">
        <v>162012</v>
      </c>
      <c r="I26" s="25"/>
      <c r="J26" s="25">
        <v>4</v>
      </c>
    </row>
    <row r="27" spans="1:10" ht="13.50" thickBot="1" customHeight="1">
      <c r="A27" s="26" t="s">
        <v>41</v>
      </c>
      <c r="B27" s="26"/>
      <c r="C27" s="26"/>
      <c r="D27" s="26"/>
      <c r="E27" s="26"/>
      <c r="F27" s="26"/>
      <c r="G27" s="27"/>
      <c r="H27" s="27"/>
      <c r="I27" s="27"/>
      <c r="J27" s="27"/>
    </row>
    <row r="30" spans="1:1" ht="33.75" thickBot="1" customHeight="1">
      <c r="A30" s="1" t="s">
        <v>42</v>
      </c>
      <c r="B30" s="1"/>
      <c r="C30" s="1"/>
      <c r="D30" s="1"/>
      <c r="E30" s="1"/>
      <c r="F30" s="1"/>
      <c r="G30" s="1"/>
      <c r="H30" s="1"/>
      <c r="I30" s="1"/>
      <c r="J30" s="1"/>
    </row>
    <row r="31" spans="1:1" ht="33.75" thickBot="1" customHeight="1">
      <c r="A31" s="1" t="s">
        <v>43</v>
      </c>
      <c r="B31" s="1"/>
      <c r="C31" s="1"/>
      <c r="D31" s="1"/>
      <c r="E31" s="1"/>
      <c r="F31" s="1"/>
      <c r="G31" s="1"/>
      <c r="H31" s="1"/>
      <c r="I31" s="1"/>
      <c r="J31" s="1"/>
    </row>
    <row r="32" spans="1:1" ht="33.75" thickBot="1" customHeight="1">
      <c r="A32" s="1" t="s">
        <v>44</v>
      </c>
      <c r="B32" s="1"/>
      <c r="C32" s="1"/>
      <c r="D32" s="1"/>
      <c r="E32" s="1"/>
      <c r="F32" s="1"/>
      <c r="G32" s="1"/>
      <c r="H32" s="1"/>
      <c r="I32" s="1"/>
      <c r="J32" s="1"/>
    </row>
  </sheetData>
  <mergeCells count="5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