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<sst xmlns="http://schemas.openxmlformats.org/spreadsheetml/2006/main" count="42" uniqueCount="42">
  <si>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</si>
  <si>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NAD010</t>
  </si>
  <si>
    <t xml:space="preserve">m²</t>
  </si>
  <si>
    <t xml:space="preserve">Aislamiento térmico bajo forjado, con lanas minerales.</t>
  </si>
  <si>
    <r>
      <rPr>
        <sz val="8.25"/>
        <color rgb="FF000000"/>
        <rFont val="Arial"/>
        <family val="2"/>
      </rPr>
      <t xml:space="preserve">Aislamiento térmico bajo forjado, formado por panel semirrígido de lana de roca volcánica Alpharock -E- 225 "ROCKWOOL", según UNE-EN 13162, no revestido, de 30 mm de espesor, resistencia térmica 0,85 m²K/W, conductividad térmica 0,034 W/(mK), colocado a tope y fijado con adhesivo cementoso.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</si>
  <si>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</si>
  <si>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</si>
  <si>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</si>
  <si>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</si>
  <si>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</si>
  <si>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</si>
  <si>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</si>
  <si>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mt16lrw030jav</t>
  </si>
  <si>
    <t xml:space="preserve">m²</t>
  </si>
  <si>
    <t xml:space="preserve">Panel semirrígido de lana de roca volcánica Alpharock -E- 225 "ROCKWOOL", según UNE-EN 13162, no revestido, de 30 mm de espesor, resistencia térmica 0,85 m²K/W, conductividad térmica 0,034 W/(mK), densidad 70 kg/m³, calor específico 840 J/kgK y factor de resistencia a la difusión del vapor de agua 1,3.</t>
  </si>
  <si>
    <t xml:space="preserve">mt16aaa040c</t>
  </si>
  <si>
    <t xml:space="preserve">kg</t>
  </si>
  <si>
    <t xml:space="preserve">Adhesivo cementoso para fijación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</si>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</sst>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3.89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1.050000</v>
      </c>
      <c r="H10" s="11"/>
      <c r="I10" s="12">
        <v>4.560000</v>
      </c>
      <c r="J10" s="12">
        <f ca="1">ROUND(INDIRECT(ADDRESS(ROW()+(0), COLUMN()+(-3), 1))*INDIRECT(ADDRESS(ROW()+(0), COLUMN()+(-1), 1)), 2)</f>
        <v>4.790000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2.500000</v>
      </c>
      <c r="H11" s="13"/>
      <c r="I11" s="14">
        <v>0.450000</v>
      </c>
      <c r="J11" s="14">
        <f ca="1">ROUND(INDIRECT(ADDRESS(ROW()+(0), COLUMN()+(-3), 1))*INDIRECT(ADDRESS(ROW()+(0), COLUMN()+(-1), 1)), 2)</f>
        <v>1.130000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5.920000</v>
      </c>
    </row>
    <row r="13" spans="1:10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0.110000</v>
      </c>
      <c r="H14" s="11"/>
      <c r="I14" s="12">
        <v>18.130000</v>
      </c>
      <c r="J14" s="12">
        <f ca="1">ROUND(INDIRECT(ADDRESS(ROW()+(0), COLUMN()+(-3), 1))*INDIRECT(ADDRESS(ROW()+(0), COLUMN()+(-1), 1)), 2)</f>
        <v>1.990000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0.110000</v>
      </c>
      <c r="H15" s="13"/>
      <c r="I15" s="14">
        <v>16.430000</v>
      </c>
      <c r="J15" s="14">
        <f ca="1">ROUND(INDIRECT(ADDRESS(ROW()+(0), COLUMN()+(-3), 1))*INDIRECT(ADDRESS(ROW()+(0), COLUMN()+(-1), 1)), 2)</f>
        <v>1.810000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3.800000</v>
      </c>
    </row>
    <row r="17" spans="1:10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2.000000</v>
      </c>
      <c r="H18" s="13"/>
      <c r="I18" s="14">
        <f ca="1">ROUND(SUM(INDIRECT(ADDRESS(ROW()+(-2), COLUMN()+(1), 1)),INDIRECT(ADDRESS(ROW()+(-6), COLUMN()+(1), 1))), 2)</f>
        <v>9.720000</v>
      </c>
      <c r="J18" s="14">
        <f ca="1">ROUND(INDIRECT(ADDRESS(ROW()+(0), COLUMN()+(-3), 1))*INDIRECT(ADDRESS(ROW()+(0), COLUMN()+(-1), 1))/100, 2)</f>
        <v>0.190000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9.910000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1072015.000000</v>
      </c>
      <c r="G23" s="29"/>
      <c r="H23" s="29">
        <v>1072016.000000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