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<sst xmlns="http://schemas.openxmlformats.org/spreadsheetml/2006/main" count="45" uniqueCount="45">
  <si>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</si>
  <si>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IOJ022</t>
  </si>
  <si>
    <t xml:space="preserve">m</t>
  </si>
  <si>
    <t xml:space="preserve">Protección pasiva contra incendios de estructura metálica, con paneles de lana de roca, sistema "ROCKWOOL".</t>
  </si>
  <si>
    <r>
      <rPr>
        <sz val="8.25"/>
        <color rgb="FF000000"/>
        <rFont val="Arial"/>
        <family val="2"/>
      </rPr>
      <t xml:space="preserve">Sistema de protección pasiva contra incendios de viga de acero HEA 100, protegida en 3 caras y con una resistencia al fuego de 30 minutos, mediante recubrimiento con panel rígido de lana de roca, Conlit P "ROCKWOOL", no revestido, de 25 mm de espesor, fijado con adhesivo Cola Conlit "ROCKWOOL" y tornillos de fijación. Incluso piezas soporte cortadas del mismo panel.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</si>
  <si>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</si>
  <si>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</si>
  <si>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</si>
  <si>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</si>
  <si>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</si>
  <si>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</si>
  <si>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</si>
  <si>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mt16lrw080ca</t>
  </si>
  <si>
    <t xml:space="preserve">m²</t>
  </si>
  <si>
    <t xml:space="preserve">Panel rígido de lana de roca Conlit 150 P "ROCKWOOL", según UNE-EN 13162, no revestido, de 25 mm de espesor, resistencia térmica 0,609756 m²K/W, conductividad térmica 0,035 W/(mK), densidad 180 kg/m³, calor específico 0,84 J/kgK y factor de resistencia a la difusión del vapor de agua 1,3, Euroclase A1 de reacción al fuego, para protección contra incendios de elementos constructivos.</t>
  </si>
  <si>
    <t xml:space="preserve">mt16lrw081b</t>
  </si>
  <si>
    <t xml:space="preserve">kg</t>
  </si>
  <si>
    <t xml:space="preserve">Adhesivo a base de silicatos, de fraguado lento, Cola Conlit "ROCKWOOL", para encolado de piezas de lana de roca tipo Conlit en instalaciones sometidas a altas temperaturas o elementos de protección pasiva contra incendios.</t>
  </si>
  <si>
    <t xml:space="preserve">mt16lrw082sa</t>
  </si>
  <si>
    <t xml:space="preserve">Ud</t>
  </si>
  <si>
    <t xml:space="preserve">Tornillo de unión de alambre de acero galvanizado en forma de hélice, Conlit ACR 50 "ROCKWOOL", de 50 mm de longitud, para paneles de lana de roca.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</si>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</sst>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82" customWidth="1"/>
    <col min="4" max="4" width="71.74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1.000000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0.321000</v>
      </c>
      <c r="G10" s="11"/>
      <c r="H10" s="12">
        <v>18.390000</v>
      </c>
      <c r="I10" s="12">
        <f ca="1">ROUND(INDIRECT(ADDRESS(ROW()+(0), COLUMN()+(-3), 1))*INDIRECT(ADDRESS(ROW()+(0), COLUMN()+(-1), 1)), 2)</f>
        <v>5.900000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0.073000</v>
      </c>
      <c r="G11" s="11"/>
      <c r="H11" s="12">
        <v>8.940000</v>
      </c>
      <c r="I11" s="12">
        <f ca="1">ROUND(INDIRECT(ADDRESS(ROW()+(0), COLUMN()+(-3), 1))*INDIRECT(ADDRESS(ROW()+(0), COLUMN()+(-1), 1)), 2)</f>
        <v>0.650000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9.000000</v>
      </c>
      <c r="G12" s="13"/>
      <c r="H12" s="14">
        <v>2.750000</v>
      </c>
      <c r="I12" s="14">
        <f ca="1">ROUND(INDIRECT(ADDRESS(ROW()+(0), COLUMN()+(-3), 1))*INDIRECT(ADDRESS(ROW()+(0), COLUMN()+(-1), 1)), 2)</f>
        <v>24.750000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31.300000</v>
      </c>
    </row>
    <row r="14" spans="1:9" ht="13.50" thickBot="1" customHeight="1">
      <c r="A14" s="15">
        <v>2.000000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0.142000</v>
      </c>
      <c r="G15" s="11"/>
      <c r="H15" s="12">
        <v>19.110000</v>
      </c>
      <c r="I15" s="12">
        <f ca="1">ROUND(INDIRECT(ADDRESS(ROW()+(0), COLUMN()+(-3), 1))*INDIRECT(ADDRESS(ROW()+(0), COLUMN()+(-1), 1)), 2)</f>
        <v>2.710000</v>
      </c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0.142000</v>
      </c>
      <c r="G16" s="13"/>
      <c r="H16" s="14">
        <v>17.530000</v>
      </c>
      <c r="I16" s="14">
        <f ca="1">ROUND(INDIRECT(ADDRESS(ROW()+(0), COLUMN()+(-3), 1))*INDIRECT(ADDRESS(ROW()+(0), COLUMN()+(-1), 1)), 2)</f>
        <v>2.490000</v>
      </c>
    </row>
    <row r="17" spans="1:9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5.200000</v>
      </c>
    </row>
    <row r="18" spans="1:9" ht="13.50" thickBot="1" customHeight="1">
      <c r="A18" s="15">
        <v>3.000000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9"/>
      <c r="B19" s="19"/>
      <c r="C19" s="20" t="s">
        <v>31</v>
      </c>
      <c r="D19" s="19" t="s">
        <v>32</v>
      </c>
      <c r="E19" s="19"/>
      <c r="F19" s="13">
        <v>2.000000</v>
      </c>
      <c r="G19" s="13"/>
      <c r="H19" s="14">
        <f ca="1">ROUND(SUM(INDIRECT(ADDRESS(ROW()+(-2), COLUMN()+(1), 1)),INDIRECT(ADDRESS(ROW()+(-6), COLUMN()+(1), 1))), 2)</f>
        <v>36.500000</v>
      </c>
      <c r="I19" s="14">
        <f ca="1">ROUND(INDIRECT(ADDRESS(ROW()+(0), COLUMN()+(-3), 1))*INDIRECT(ADDRESS(ROW()+(0), COLUMN()+(-1), 1))/100, 2)</f>
        <v>0.730000</v>
      </c>
    </row>
    <row r="20" spans="1:9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4"/>
      <c r="H20" s="25"/>
      <c r="I20" s="26">
        <f ca="1">ROUND(SUM(INDIRECT(ADDRESS(ROW()+(-1), COLUMN()+(0), 1)),INDIRECT(ADDRESS(ROW()+(-3), COLUMN()+(0), 1)),INDIRECT(ADDRESS(ROW()+(-7), COLUMN()+(0), 1))), 2)</f>
        <v>37.230000</v>
      </c>
    </row>
    <row r="23" spans="1:9" ht="13.50" thickBot="1" customHeight="1">
      <c r="A23" s="27" t="s">
        <v>35</v>
      </c>
      <c r="B23" s="27"/>
      <c r="C23" s="27"/>
      <c r="D23" s="27"/>
      <c r="E23" s="27" t="s">
        <v>36</v>
      </c>
      <c r="F23" s="27"/>
      <c r="G23" s="27" t="s">
        <v>37</v>
      </c>
      <c r="H23" s="27"/>
      <c r="I23" s="27" t="s">
        <v>38</v>
      </c>
    </row>
    <row r="24" spans="1:9" ht="13.50" thickBot="1" customHeight="1">
      <c r="A24" s="28" t="s">
        <v>39</v>
      </c>
      <c r="B24" s="28"/>
      <c r="C24" s="28"/>
      <c r="D24" s="28"/>
      <c r="E24" s="29">
        <v>1072015.000000</v>
      </c>
      <c r="F24" s="29"/>
      <c r="G24" s="29">
        <v>1072016.000000</v>
      </c>
      <c r="H24" s="29"/>
      <c r="I24" s="29" t="s">
        <v>40</v>
      </c>
    </row>
    <row r="25" spans="1:9" ht="24.00" thickBot="1" customHeight="1">
      <c r="A25" s="30" t="s">
        <v>41</v>
      </c>
      <c r="B25" s="30"/>
      <c r="C25" s="30"/>
      <c r="D25" s="30"/>
      <c r="E25" s="31"/>
      <c r="F25" s="31"/>
      <c r="G25" s="31"/>
      <c r="H25" s="31"/>
      <c r="I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</row>
  </sheetData>
  <mergeCells count="4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E20"/>
    <mergeCell ref="F20:H20"/>
    <mergeCell ref="A23:D23"/>
    <mergeCell ref="E23:F23"/>
    <mergeCell ref="G23:H23"/>
    <mergeCell ref="A24:D24"/>
    <mergeCell ref="E24:F25"/>
    <mergeCell ref="G24:H25"/>
    <mergeCell ref="I24:I25"/>
    <mergeCell ref="A25:D25"/>
    <mergeCell ref="A28:I28"/>
    <mergeCell ref="A29:I29"/>
    <mergeCell ref="A30:I30"/>
  </mergeCells>
  <pageMargins left="0.147638" right="0.147638" top="0.206693" bottom="0.206693" header="0.0" footer="0.0"/>
  <pageSetup paperSize="9" orientation="portrait"/>
  <rowBreaks count="0" manualBreakCount="0">
    </rowBreaks>
</worksheet>
</file>