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<sst xmlns="http://schemas.openxmlformats.org/spreadsheetml/2006/main" count="32" uniqueCount="32">
  <si>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</si>
  <si>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FAL010</t>
  </si>
  <si>
    <t xml:space="preserve">m²</t>
  </si>
  <si>
    <t xml:space="preserve">Sistema "ROCKPANEL" de placa de lana mineral comprimida, para hoja exterior de fachada ventilada.</t>
  </si>
  <si>
    <r>
      <rPr>
        <sz val="8.25"/>
        <color rgb="FF000000"/>
        <rFont val="Arial"/>
        <family val="2"/>
      </rPr>
      <t xml:space="preserve">Sistema "ROCKPANEL" de revestimiento para fachada ventilada, de 0,8 cm de espesor, formado por placa de lana mineral comprimida, Rockpanel Natural "ROCKPANEL", de 1200 mm de altura, 2500 mm de longitud y 8 mm de espesor, color natural, que cambia con el paso del tiempo, acabado Durable, con subestructura soporte de aluminio, compuesta de perfiles verticales en T y en L, y ménsulas para retención de los perfiles sujetas mediante anclajes y tornillería.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</si>
  <si>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</si>
  <si>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</si>
  <si>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</si>
  <si>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</si>
  <si>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</si>
  <si>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</si>
  <si>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</si>
  <si>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mt12plr010eba1E</t>
  </si>
  <si>
    <t xml:space="preserve">m²</t>
  </si>
  <si>
    <t xml:space="preserve">Placa de lana mineral comprimida, Rockpanel Natural "ROCKPANEL", de 1200 mm de altura, 2500 mm de longitud y 8 mm de espesor, color natural, que cambia con el paso del tiempo, acabado Durable.</t>
  </si>
  <si>
    <t xml:space="preserve">mt12plr015</t>
  </si>
  <si>
    <t xml:space="preserve">m²</t>
  </si>
  <si>
    <t xml:space="preserve">Subestructura soporte de aluminio, sistema "ROCKPANEL", compuesta de perfiles verticales en T y en L, y ménsulas para retención de los perfiles sujetas mediante anclajes y tornillería, incluso remaches para fijación de las placas.</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</si>
  <si>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</si>
  <si>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</si>
  <si>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</si>
  <si>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</si>
  <si>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</si>
  <si>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</si>
  <si>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</si>
  <si>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</si>
  <si>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</si>
  <si>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</si>
  <si>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</si>
  <si>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</si>
  <si>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18,12€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</si>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</sst>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55.0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45.00" thickBot="1" customHeight="1">
      <c r="A10" s="1" t="s">
        <v>12</v>
      </c>
      <c r="B10" s="1"/>
      <c r="C10" s="1"/>
      <c r="D10" s="10" t="s">
        <v>13</v>
      </c>
      <c r="E10" s="1" t="s">
        <v>14</v>
      </c>
      <c r="F10" s="11">
        <v>1.050000</v>
      </c>
      <c r="G10" s="12">
        <v>57.420000</v>
      </c>
      <c r="H10" s="12">
        <f ca="1">ROUND(INDIRECT(ADDRESS(ROW()+(0), COLUMN()+(-2), 1))*INDIRECT(ADDRESS(ROW()+(0), COLUMN()+(-1), 1)), 2)</f>
        <v>60.290000</v>
      </c>
    </row>
    <row r="11" spans="1:8" ht="45.00" thickBot="1" customHeight="1">
      <c r="A11" s="1" t="s">
        <v>15</v>
      </c>
      <c r="B11" s="1"/>
      <c r="C11" s="1"/>
      <c r="D11" s="10" t="s">
        <v>16</v>
      </c>
      <c r="E11" s="1" t="s">
        <v>17</v>
      </c>
      <c r="F11" s="13">
        <v>1.000000</v>
      </c>
      <c r="G11" s="14">
        <v>23.100000</v>
      </c>
      <c r="H11" s="14">
        <f ca="1">ROUND(INDIRECT(ADDRESS(ROW()+(0), COLUMN()+(-2), 1))*INDIRECT(ADDRESS(ROW()+(0), COLUMN()+(-1), 1)), 2)</f>
        <v>23.100000</v>
      </c>
    </row>
    <row r="12" spans="1:8" ht="13.50" thickBot="1" customHeight="1">
      <c r="A12" s="15"/>
      <c r="B12" s="15"/>
      <c r="C12" s="15"/>
      <c r="D12" s="15"/>
      <c r="E12" s="15"/>
      <c r="F12" s="9" t="s">
        <v>18</v>
      </c>
      <c r="G12" s="9"/>
      <c r="H12" s="17">
        <f ca="1">ROUND(SUM(INDIRECT(ADDRESS(ROW()+(-1), COLUMN()+(0), 1)),INDIRECT(ADDRESS(ROW()+(-2), COLUMN()+(0), 1))), 2)</f>
        <v>83.390000</v>
      </c>
    </row>
    <row r="13" spans="1:8" ht="13.50" thickBot="1" customHeight="1">
      <c r="A13" s="15">
        <v>2.000000</v>
      </c>
      <c r="B13" s="15"/>
      <c r="C13" s="15"/>
      <c r="D13" s="15"/>
      <c r="E13" s="18" t="s">
        <v>19</v>
      </c>
      <c r="F13" s="18"/>
      <c r="G13" s="15"/>
      <c r="H13" s="15"/>
    </row>
    <row r="14" spans="1:8" ht="13.50" thickBot="1" customHeight="1">
      <c r="A14" s="1" t="s">
        <v>20</v>
      </c>
      <c r="B14" s="1"/>
      <c r="C14" s="1"/>
      <c r="D14" s="10" t="s">
        <v>21</v>
      </c>
      <c r="E14" s="1" t="s">
        <v>22</v>
      </c>
      <c r="F14" s="11">
        <v>0.581000</v>
      </c>
      <c r="G14" s="12">
        <v>18.130000</v>
      </c>
      <c r="H14" s="12">
        <f ca="1">ROUND(INDIRECT(ADDRESS(ROW()+(0), COLUMN()+(-2), 1))*INDIRECT(ADDRESS(ROW()+(0), COLUMN()+(-1), 1)), 2)</f>
        <v>10.530000</v>
      </c>
    </row>
    <row r="15" spans="1:8" ht="13.50" thickBot="1" customHeight="1">
      <c r="A15" s="1" t="s">
        <v>23</v>
      </c>
      <c r="B15" s="1"/>
      <c r="C15" s="1"/>
      <c r="D15" s="10" t="s">
        <v>24</v>
      </c>
      <c r="E15" s="1" t="s">
        <v>25</v>
      </c>
      <c r="F15" s="13">
        <v>0.581000</v>
      </c>
      <c r="G15" s="14">
        <v>16.430000</v>
      </c>
      <c r="H15" s="14">
        <f ca="1">ROUND(INDIRECT(ADDRESS(ROW()+(0), COLUMN()+(-2), 1))*INDIRECT(ADDRESS(ROW()+(0), COLUMN()+(-1), 1)), 2)</f>
        <v>9.550000</v>
      </c>
    </row>
    <row r="16" spans="1:8" ht="13.50" thickBot="1" customHeight="1">
      <c r="A16" s="15"/>
      <c r="B16" s="15"/>
      <c r="C16" s="15"/>
      <c r="D16" s="15"/>
      <c r="E16" s="15"/>
      <c r="F16" s="9" t="s">
        <v>26</v>
      </c>
      <c r="G16" s="9"/>
      <c r="H16" s="17">
        <f ca="1">ROUND(SUM(INDIRECT(ADDRESS(ROW()+(-1), COLUMN()+(0), 1)),INDIRECT(ADDRESS(ROW()+(-2), COLUMN()+(0), 1))), 2)</f>
        <v>20.080000</v>
      </c>
    </row>
    <row r="17" spans="1:8" ht="13.50" thickBot="1" customHeight="1">
      <c r="A17" s="15">
        <v>3.000000</v>
      </c>
      <c r="B17" s="15"/>
      <c r="C17" s="15"/>
      <c r="D17" s="15"/>
      <c r="E17" s="18" t="s">
        <v>27</v>
      </c>
      <c r="F17" s="18"/>
      <c r="G17" s="15"/>
      <c r="H17" s="15"/>
    </row>
    <row r="18" spans="1:8" ht="13.50" thickBot="1" customHeight="1">
      <c r="A18" s="19"/>
      <c r="B18" s="19"/>
      <c r="C18" s="19"/>
      <c r="D18" s="20" t="s">
        <v>28</v>
      </c>
      <c r="E18" s="19" t="s">
        <v>29</v>
      </c>
      <c r="F18" s="13">
        <v>3.000000</v>
      </c>
      <c r="G18" s="14">
        <f ca="1">ROUND(SUM(INDIRECT(ADDRESS(ROW()+(-2), COLUMN()+(1), 1)),INDIRECT(ADDRESS(ROW()+(-6), COLUMN()+(1), 1))), 2)</f>
        <v>103.470000</v>
      </c>
      <c r="H18" s="14">
        <f ca="1">ROUND(INDIRECT(ADDRESS(ROW()+(0), COLUMN()+(-2), 1))*INDIRECT(ADDRESS(ROW()+(0), COLUMN()+(-1), 1))/100, 2)</f>
        <v>3.100000</v>
      </c>
    </row>
    <row r="19" spans="1:8" ht="13.50" thickBot="1" customHeight="1">
      <c r="A19" s="21" t="s">
        <v>30</v>
      </c>
      <c r="B19" s="21"/>
      <c r="C19" s="21"/>
      <c r="D19" s="22"/>
      <c r="E19" s="23"/>
      <c r="F19" s="24" t="s">
        <v>31</v>
      </c>
      <c r="G19" s="25"/>
      <c r="H19" s="26">
        <f ca="1">ROUND(SUM(INDIRECT(ADDRESS(ROW()+(-1), COLUMN()+(0), 1)),INDIRECT(ADDRESS(ROW()+(-3), COLUMN()+(0), 1)),INDIRECT(ADDRESS(ROW()+(-7), COLUMN()+(0), 1))), 2)</f>
        <v>106.570000</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620079" right="0.472441" top="0.472441" bottom="0.472441" header="0.0" footer="0.0"/>
  <pageSetup paperSize="9" orientation="portrait"/>
  <rowBreaks count="0" manualBreakCount="0">
    </rowBreaks>
</worksheet>
</file>