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<sst xmlns="http://schemas.openxmlformats.org/spreadsheetml/2006/main" count="107" uniqueCount="107">
  <si>
    <t xml:space="preserve"/>
  </si>
  <si>
    <t xml:space="preserve">QAD030</t>
  </si>
  <si>
    <t xml:space="preserve">m²</t>
  </si>
  <si>
    <t xml:space="preserve">Cubierta plana no transitable, no ventilada, ajardinada. Impermeabilización con láminas asfálticas.</t>
  </si>
  <si>
    <r>
      <rPr>
        <sz val="8.25"/>
        <color rgb="FF000000"/>
        <rFont val="Arial"/>
        <family val="2"/>
      </rPr>
      <t xml:space="preserve">Cubierta plana no transitable, no ventilada, ajardinada intensiva, tipo convencional, pendiente del 1% al 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AISLAMIENTO TÉRMICO: panel rígido de lana de roca Durock 387 "ROCKWOOL", según UNE-EN 13162, de doble densidad (210 kg/m³ en la capa superior y 135 kg/m³ en la capa inferior), revestido por la cara superior con una capa de betún oxiasfáltico, de 50 mm de espesor, resistencia térmica 1,3 m²K/W, conductividad térmica 0,038 W/(mK); IMPERMEABILIZACIÓN: tipo monocapa, adherida, formada por una lámina de betún modificado con elastómero SBS, LBM(SBS)-50/G-FP, totalmente adherida con soplete; CAPA SEPARADORA BAJO PROTECCIÓN: geotextil no tejido compuesto por fibras de poliéster unidas por agujeteado, (200 g/m²); CAPA DRENANTE Y FILTRANTE: lámina drenante y filtrante de estructura nodular de polietileno de alta densidad (PEAD/HDPE), con nódulos de 8 mm de altura, con geotextil de polipropileno incorporado; CAPA DE PROTECCIÓN: capa de tierra vegetal para plantación de 25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</si>
  <si>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</si>
  <si>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</si>
  <si>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</si>
  <si>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</si>
  <si>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</si>
  <si>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</si>
  <si>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</si>
  <si>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</si>
  <si>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</si>
  <si>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</si>
  <si>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</si>
  <si>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</si>
  <si>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</si>
  <si>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</si>
  <si>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</si>
  <si>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</si>
  <si>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</si>
  <si>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</si>
  <si>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</si>
  <si>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</si>
  <si>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</si>
  <si>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</si>
  <si>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</si>
  <si>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</si>
  <si>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</si>
  <si>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mt16lrw020ma</t>
  </si>
  <si>
    <t xml:space="preserve">m²</t>
  </si>
  <si>
    <t xml:space="preserve">Panel rígido de lana de roca Durock 387 "ROCKWOOL", según UNE-EN 13162, de doble densidad (210 kg/m³ en la capa superior y 135 kg/m³ en la capa inferior), revestido por la cara superior con una capa de betún oxiasfáltico, de 50 mm de espesor, resistencia térmica 1,3 m²K/W, conductividad térmica 0,038 W/(mK), Euroclase A1 de reacción al fuego según UNE-EN 13501-1, calor específico 840 J/kgK y factor de resistencia a la difusión del vapor de agua 1,4.</t>
  </si>
  <si>
    <t xml:space="preserve">mt14lga010oc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</si>
  <si>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</si>
  <si>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verde, con resistencia a la penetración de raíces. Según UNE-EN 13707.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</si>
  <si>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</si>
  <si>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</si>
  <si>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</si>
  <si>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mt14gdc010q</t>
  </si>
  <si>
    <t xml:space="preserve">m²</t>
  </si>
  <si>
    <t xml:space="preserve">Lámina drenante y filtrante de estructura nodular de polietileno de alta densidad (PEAD/HDPE), con nódulos de 8 mm de altura, con geotextil de polipropileno incorporado, resistencia a la compresión 150 kN/m² según UNE-EN ISO 604 y capacidad de drenaje 4,6 l/(s·m).</t>
  </si>
  <si>
    <t xml:space="preserve">mt01arj020</t>
  </si>
  <si>
    <t xml:space="preserve">m³</t>
  </si>
  <si>
    <t xml:space="preserve">Tierra vegetal para plantación.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</si>
  <si>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</si>
  <si>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</si>
  <si>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</si>
  <si>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</si>
  <si>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</si>
  <si>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</si>
  <si>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</si>
  <si>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</si>
  <si>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</si>
  <si>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</si>
  <si>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</si>
  <si>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</si>
  <si>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</si>
  <si>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</si>
  <si>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</si>
  <si>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</si>
  <si>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</si>
  <si>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</si>
  <si>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</si>
  <si>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</si>
  <si>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</si>
  <si>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</si>
  <si>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</si>
  <si>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</si>
  <si>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</si>
  <si>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</si>
  <si>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</si>
  <si>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</si>
  <si>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</si>
  <si>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</si>
  <si>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62,31€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</si>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</sst>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1.06" customWidth="1"/>
    <col min="6" max="6" width="3.40" customWidth="1"/>
    <col min="7" max="7" width="9.52" customWidth="1"/>
    <col min="8" max="8" width="4.08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0.13</v>
      </c>
      <c r="J10" s="12">
        <f ca="1">ROUND(INDIRECT(ADDRESS(ROW()+(0), COLUMN()+(-3), 1))*INDIRECT(ADDRESS(ROW()+(0), COLUMN()+(-1), 1)), 2)</f>
        <v>0.39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135.87</v>
      </c>
      <c r="J11" s="12">
        <f ca="1">ROUND(INDIRECT(ADDRESS(ROW()+(0), COLUMN()+(-3), 1))*INDIRECT(ADDRESS(ROW()+(0), COLUMN()+(-1), 1)), 2)</f>
        <v>13.59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105.1</v>
      </c>
      <c r="J12" s="12">
        <f ca="1">ROUND(INDIRECT(ADDRESS(ROW()+(0), COLUMN()+(-3), 1))*INDIRECT(ADDRESS(ROW()+(0), COLUMN()+(-1), 1)), 2)</f>
        <v>1.05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</v>
      </c>
      <c r="H15" s="11"/>
      <c r="I15" s="12">
        <v>33.86</v>
      </c>
      <c r="J15" s="12">
        <f ca="1">ROUND(INDIRECT(ADDRESS(ROW()+(0), COLUMN()+(-3), 1))*INDIRECT(ADDRESS(ROW()+(0), COLUMN()+(-1), 1)), 2)</f>
        <v>2.54</v>
      </c>
    </row>
    <row r="16" spans="1:10" ht="66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1.05</v>
      </c>
      <c r="H16" s="11"/>
      <c r="I16" s="12">
        <v>21.87</v>
      </c>
      <c r="J16" s="12">
        <f ca="1">ROUND(INDIRECT(ADDRESS(ROW()+(0), COLUMN()+(-3), 1))*INDIRECT(ADDRESS(ROW()+(0), COLUMN()+(-1), 1)), 2)</f>
        <v>22.96</v>
      </c>
    </row>
    <row r="17" spans="1:10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6.43</v>
      </c>
      <c r="J17" s="12">
        <f ca="1">ROUND(INDIRECT(ADDRESS(ROW()+(0), COLUMN()+(-3), 1))*INDIRECT(ADDRESS(ROW()+(0), COLUMN()+(-1), 1)), 2)</f>
        <v>7.07</v>
      </c>
    </row>
    <row r="18" spans="1:10" ht="55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1.05</v>
      </c>
      <c r="H18" s="11"/>
      <c r="I18" s="12">
        <v>0.7</v>
      </c>
      <c r="J18" s="12">
        <f ca="1">ROUND(INDIRECT(ADDRESS(ROW()+(0), COLUMN()+(-3), 1))*INDIRECT(ADDRESS(ROW()+(0), COLUMN()+(-1), 1)), 2)</f>
        <v>0.74</v>
      </c>
    </row>
    <row r="19" spans="1:10" ht="45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1.05</v>
      </c>
      <c r="H19" s="11"/>
      <c r="I19" s="12">
        <v>3.16</v>
      </c>
      <c r="J19" s="12">
        <f ca="1">ROUND(INDIRECT(ADDRESS(ROW()+(0), COLUMN()+(-3), 1))*INDIRECT(ADDRESS(ROW()+(0), COLUMN()+(-1), 1)), 2)</f>
        <v>3.32</v>
      </c>
    </row>
    <row r="20" spans="1:10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3">
        <v>0.25</v>
      </c>
      <c r="H20" s="13"/>
      <c r="I20" s="14">
        <v>8.26</v>
      </c>
      <c r="J20" s="14">
        <f ca="1">ROUND(INDIRECT(ADDRESS(ROW()+(0), COLUMN()+(-3), 1))*INDIRECT(ADDRESS(ROW()+(0), COLUMN()+(-1), 1)), 2)</f>
        <v>2.07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45</v>
      </c>
      <c r="H21" s="9"/>
      <c r="I21" s="9"/>
      <c r="J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53.76</v>
      </c>
    </row>
    <row r="22" spans="1:10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8"/>
      <c r="H22" s="18"/>
      <c r="I22" s="15"/>
      <c r="J22" s="15"/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0.09</v>
      </c>
      <c r="H23" s="11"/>
      <c r="I23" s="12">
        <v>19.03</v>
      </c>
      <c r="J23" s="12">
        <f ca="1">ROUND(INDIRECT(ADDRESS(ROW()+(0), COLUMN()+(-3), 1))*INDIRECT(ADDRESS(ROW()+(0), COLUMN()+(-1), 1)), 2)</f>
        <v>1.71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0.29</v>
      </c>
      <c r="H24" s="11"/>
      <c r="I24" s="12">
        <v>17.82</v>
      </c>
      <c r="J24" s="12">
        <f ca="1">ROUND(INDIRECT(ADDRESS(ROW()+(0), COLUMN()+(-3), 1))*INDIRECT(ADDRESS(ROW()+(0), COLUMN()+(-1), 1)), 2)</f>
        <v>5.17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0.14</v>
      </c>
      <c r="H25" s="11"/>
      <c r="I25" s="12">
        <v>19.03</v>
      </c>
      <c r="J25" s="12">
        <f ca="1">ROUND(INDIRECT(ADDRESS(ROW()+(0), COLUMN()+(-3), 1))*INDIRECT(ADDRESS(ROW()+(0), COLUMN()+(-1), 1)), 2)</f>
        <v>2.66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0.14</v>
      </c>
      <c r="H26" s="11"/>
      <c r="I26" s="12">
        <v>18.05</v>
      </c>
      <c r="J26" s="12">
        <f ca="1">ROUND(INDIRECT(ADDRESS(ROW()+(0), COLUMN()+(-3), 1))*INDIRECT(ADDRESS(ROW()+(0), COLUMN()+(-1), 1)), 2)</f>
        <v>2.53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0.05</v>
      </c>
      <c r="H27" s="11"/>
      <c r="I27" s="12">
        <v>19.56</v>
      </c>
      <c r="J27" s="12">
        <f ca="1">ROUND(INDIRECT(ADDRESS(ROW()+(0), COLUMN()+(-3), 1))*INDIRECT(ADDRESS(ROW()+(0), COLUMN()+(-1), 1)), 2)</f>
        <v>0.98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0.05</v>
      </c>
      <c r="H28" s="11"/>
      <c r="I28" s="12">
        <v>18.05</v>
      </c>
      <c r="J28" s="12">
        <f ca="1">ROUND(INDIRECT(ADDRESS(ROW()+(0), COLUMN()+(-3), 1))*INDIRECT(ADDRESS(ROW()+(0), COLUMN()+(-1), 1)), 2)</f>
        <v>0.9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0.12</v>
      </c>
      <c r="H29" s="11"/>
      <c r="I29" s="12">
        <v>19.03</v>
      </c>
      <c r="J29" s="12">
        <f ca="1">ROUND(INDIRECT(ADDRESS(ROW()+(0), COLUMN()+(-3), 1))*INDIRECT(ADDRESS(ROW()+(0), COLUMN()+(-1), 1)), 2)</f>
        <v>2.28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3">
        <v>0.12</v>
      </c>
      <c r="H30" s="13"/>
      <c r="I30" s="14">
        <v>17.82</v>
      </c>
      <c r="J30" s="14">
        <f ca="1">ROUND(INDIRECT(ADDRESS(ROW()+(0), COLUMN()+(-3), 1))*INDIRECT(ADDRESS(ROW()+(0), COLUMN()+(-1), 1)), 2)</f>
        <v>2.14</v>
      </c>
    </row>
    <row r="31" spans="1:10" ht="13.50" thickBot="1" customHeight="1">
      <c r="A31" s="15"/>
      <c r="B31" s="15"/>
      <c r="C31" s="15"/>
      <c r="D31" s="15"/>
      <c r="E31" s="15"/>
      <c r="F31" s="15"/>
      <c r="G31" s="9" t="s">
        <v>71</v>
      </c>
      <c r="H31" s="9"/>
      <c r="I31" s="9"/>
      <c r="J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18.37</v>
      </c>
    </row>
    <row r="32" spans="1:10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20" t="s">
        <v>73</v>
      </c>
      <c r="D33" s="20"/>
      <c r="E33" s="19" t="s">
        <v>74</v>
      </c>
      <c r="F33" s="19"/>
      <c r="G33" s="13">
        <v>2</v>
      </c>
      <c r="H33" s="13"/>
      <c r="I33" s="14">
        <f ca="1">ROUND(SUM(INDIRECT(ADDRESS(ROW()+(-2), COLUMN()+(1), 1)),INDIRECT(ADDRESS(ROW()+(-12), COLUMN()+(1), 1))), 2)</f>
        <v>72.13</v>
      </c>
      <c r="J33" s="14">
        <f ca="1">ROUND(INDIRECT(ADDRESS(ROW()+(0), COLUMN()+(-3), 1))*INDIRECT(ADDRESS(ROW()+(0), COLUMN()+(-1), 1))/100, 2)</f>
        <v>1.44</v>
      </c>
    </row>
    <row r="34" spans="1:10" ht="13.50" thickBot="1" customHeight="1">
      <c r="A34" s="21" t="s">
        <v>75</v>
      </c>
      <c r="B34" s="21"/>
      <c r="C34" s="22"/>
      <c r="D34" s="22"/>
      <c r="E34" s="23"/>
      <c r="F34" s="23"/>
      <c r="G34" s="24" t="s">
        <v>76</v>
      </c>
      <c r="H34" s="24"/>
      <c r="I34" s="25"/>
      <c r="J34" s="26">
        <f ca="1">ROUND(SUM(INDIRECT(ADDRESS(ROW()+(-1), COLUMN()+(0), 1)),INDIRECT(ADDRESS(ROW()+(-3), COLUMN()+(0), 1)),INDIRECT(ADDRESS(ROW()+(-13), COLUMN()+(0), 1))), 2)</f>
        <v>73.57</v>
      </c>
    </row>
    <row r="37" spans="1:10" ht="13.50" thickBot="1" customHeight="1">
      <c r="A37" s="27" t="s">
        <v>77</v>
      </c>
      <c r="B37" s="27"/>
      <c r="C37" s="27"/>
      <c r="D37" s="27"/>
      <c r="E37" s="27"/>
      <c r="F37" s="27" t="s">
        <v>78</v>
      </c>
      <c r="G37" s="27"/>
      <c r="H37" s="27" t="s">
        <v>79</v>
      </c>
      <c r="I37" s="27"/>
      <c r="J37" s="27" t="s">
        <v>80</v>
      </c>
    </row>
    <row r="38" spans="1:10" ht="13.50" thickBot="1" customHeight="1">
      <c r="A38" s="28" t="s">
        <v>81</v>
      </c>
      <c r="B38" s="28"/>
      <c r="C38" s="28"/>
      <c r="D38" s="28"/>
      <c r="E38" s="28"/>
      <c r="F38" s="29">
        <v>1.06202e+006</v>
      </c>
      <c r="G38" s="29"/>
      <c r="H38" s="29">
        <v>1.06202e+006</v>
      </c>
      <c r="I38" s="29"/>
      <c r="J38" s="29" t="s">
        <v>82</v>
      </c>
    </row>
    <row r="39" spans="1:10" ht="13.50" thickBot="1" customHeight="1">
      <c r="A39" s="30" t="s">
        <v>83</v>
      </c>
      <c r="B39" s="30"/>
      <c r="C39" s="30"/>
      <c r="D39" s="30"/>
      <c r="E39" s="30"/>
      <c r="F39" s="31"/>
      <c r="G39" s="31"/>
      <c r="H39" s="31"/>
      <c r="I39" s="31"/>
      <c r="J39" s="31"/>
    </row>
    <row r="40" spans="1:10" ht="13.50" thickBot="1" customHeight="1">
      <c r="A40" s="28" t="s">
        <v>84</v>
      </c>
      <c r="B40" s="28"/>
      <c r="C40" s="28"/>
      <c r="D40" s="28"/>
      <c r="E40" s="28"/>
      <c r="F40" s="29">
        <v>132003</v>
      </c>
      <c r="G40" s="29"/>
      <c r="H40" s="29">
        <v>162004</v>
      </c>
      <c r="I40" s="29"/>
      <c r="J40" s="29" t="s">
        <v>85</v>
      </c>
    </row>
    <row r="41" spans="1:10" ht="13.50" thickBot="1" customHeight="1">
      <c r="A41" s="32" t="s">
        <v>86</v>
      </c>
      <c r="B41" s="32"/>
      <c r="C41" s="32"/>
      <c r="D41" s="32"/>
      <c r="E41" s="32"/>
      <c r="F41" s="33"/>
      <c r="G41" s="33"/>
      <c r="H41" s="33"/>
      <c r="I41" s="33"/>
      <c r="J41" s="33"/>
    </row>
    <row r="42" spans="1:10" ht="13.50" thickBot="1" customHeight="1">
      <c r="A42" s="30" t="s">
        <v>87</v>
      </c>
      <c r="B42" s="30"/>
      <c r="C42" s="30"/>
      <c r="D42" s="30"/>
      <c r="E42" s="30"/>
      <c r="F42" s="31">
        <v>112010</v>
      </c>
      <c r="G42" s="31"/>
      <c r="H42" s="31">
        <v>112010</v>
      </c>
      <c r="I42" s="31"/>
      <c r="J42" s="31"/>
    </row>
    <row r="43" spans="1:10" ht="13.50" thickBot="1" customHeight="1">
      <c r="A43" s="28" t="s">
        <v>88</v>
      </c>
      <c r="B43" s="28"/>
      <c r="C43" s="28"/>
      <c r="D43" s="28"/>
      <c r="E43" s="28"/>
      <c r="F43" s="29">
        <v>1.07202e+006</v>
      </c>
      <c r="G43" s="29"/>
      <c r="H43" s="29">
        <v>1.07202e+006</v>
      </c>
      <c r="I43" s="29"/>
      <c r="J43" s="29" t="s">
        <v>89</v>
      </c>
    </row>
    <row r="44" spans="1:10" ht="24.00" thickBot="1" customHeight="1">
      <c r="A44" s="30" t="s">
        <v>90</v>
      </c>
      <c r="B44" s="30"/>
      <c r="C44" s="30"/>
      <c r="D44" s="30"/>
      <c r="E44" s="30"/>
      <c r="F44" s="31"/>
      <c r="G44" s="31"/>
      <c r="H44" s="31"/>
      <c r="I44" s="31"/>
      <c r="J44" s="31"/>
    </row>
    <row r="45" spans="1:10" ht="13.50" thickBot="1" customHeight="1">
      <c r="A45" s="28" t="s">
        <v>91</v>
      </c>
      <c r="B45" s="28"/>
      <c r="C45" s="28"/>
      <c r="D45" s="28"/>
      <c r="E45" s="28"/>
      <c r="F45" s="29">
        <v>162011</v>
      </c>
      <c r="G45" s="29"/>
      <c r="H45" s="29">
        <v>162012</v>
      </c>
      <c r="I45" s="29"/>
      <c r="J45" s="29" t="s">
        <v>92</v>
      </c>
    </row>
    <row r="46" spans="1:10" ht="13.50" thickBot="1" customHeight="1">
      <c r="A46" s="30" t="s">
        <v>93</v>
      </c>
      <c r="B46" s="30"/>
      <c r="C46" s="30"/>
      <c r="D46" s="30"/>
      <c r="E46" s="30"/>
      <c r="F46" s="31"/>
      <c r="G46" s="31"/>
      <c r="H46" s="31"/>
      <c r="I46" s="31"/>
      <c r="J46" s="31"/>
    </row>
    <row r="47" spans="1:10" ht="13.50" thickBot="1" customHeight="1">
      <c r="A47" s="28" t="s">
        <v>94</v>
      </c>
      <c r="B47" s="28"/>
      <c r="C47" s="28"/>
      <c r="D47" s="28"/>
      <c r="E47" s="28"/>
      <c r="F47" s="29">
        <v>1.07202e+006</v>
      </c>
      <c r="G47" s="29"/>
      <c r="H47" s="29">
        <v>1.07202e+006</v>
      </c>
      <c r="I47" s="29"/>
      <c r="J47" s="29" t="s">
        <v>95</v>
      </c>
    </row>
    <row r="48" spans="1:10" ht="24.00" thickBot="1" customHeight="1">
      <c r="A48" s="30" t="s">
        <v>96</v>
      </c>
      <c r="B48" s="30"/>
      <c r="C48" s="30"/>
      <c r="D48" s="30"/>
      <c r="E48" s="30"/>
      <c r="F48" s="31"/>
      <c r="G48" s="31"/>
      <c r="H48" s="31"/>
      <c r="I48" s="31"/>
      <c r="J48" s="31"/>
    </row>
    <row r="49" spans="1:10" ht="13.50" thickBot="1" customHeight="1">
      <c r="A49" s="28" t="s">
        <v>97</v>
      </c>
      <c r="B49" s="28"/>
      <c r="C49" s="28"/>
      <c r="D49" s="28"/>
      <c r="E49" s="28"/>
      <c r="F49" s="29">
        <v>142010</v>
      </c>
      <c r="G49" s="29"/>
      <c r="H49" s="29">
        <v>1.10201e+006</v>
      </c>
      <c r="I49" s="29"/>
      <c r="J49" s="29" t="s">
        <v>98</v>
      </c>
    </row>
    <row r="50" spans="1:10" ht="24.00" thickBot="1" customHeight="1">
      <c r="A50" s="30" t="s">
        <v>99</v>
      </c>
      <c r="B50" s="30"/>
      <c r="C50" s="30"/>
      <c r="D50" s="30"/>
      <c r="E50" s="30"/>
      <c r="F50" s="31"/>
      <c r="G50" s="31"/>
      <c r="H50" s="31"/>
      <c r="I50" s="31"/>
      <c r="J50" s="31"/>
    </row>
    <row r="51" spans="1:10" ht="13.50" thickBot="1" customHeight="1">
      <c r="A51" s="28" t="s">
        <v>100</v>
      </c>
      <c r="B51" s="28"/>
      <c r="C51" s="28"/>
      <c r="D51" s="28"/>
      <c r="E51" s="28"/>
      <c r="F51" s="29">
        <v>1.102e+006</v>
      </c>
      <c r="G51" s="29"/>
      <c r="H51" s="29">
        <v>1.102e+006</v>
      </c>
      <c r="I51" s="29"/>
      <c r="J51" s="29" t="s">
        <v>101</v>
      </c>
    </row>
    <row r="52" spans="1:10" ht="13.50" thickBot="1" customHeight="1">
      <c r="A52" s="32" t="s">
        <v>102</v>
      </c>
      <c r="B52" s="32"/>
      <c r="C52" s="32"/>
      <c r="D52" s="32"/>
      <c r="E52" s="32"/>
      <c r="F52" s="33"/>
      <c r="G52" s="33"/>
      <c r="H52" s="33"/>
      <c r="I52" s="33"/>
      <c r="J52" s="33"/>
    </row>
    <row r="53" spans="1:10" ht="13.50" thickBot="1" customHeight="1">
      <c r="A53" s="30" t="s">
        <v>103</v>
      </c>
      <c r="B53" s="30"/>
      <c r="C53" s="30"/>
      <c r="D53" s="30"/>
      <c r="E53" s="30"/>
      <c r="F53" s="31">
        <v>162006</v>
      </c>
      <c r="G53" s="31"/>
      <c r="H53" s="31">
        <v>162007</v>
      </c>
      <c r="I53" s="31"/>
      <c r="J53" s="31"/>
    </row>
    <row r="56" spans="1:1" ht="33.75" thickBot="1" customHeight="1">
      <c r="A56" s="1" t="s">
        <v>104</v>
      </c>
      <c r="B56" s="1"/>
      <c r="C56" s="1"/>
      <c r="D56" s="1"/>
      <c r="E56" s="1"/>
      <c r="F56" s="1"/>
      <c r="G56" s="1"/>
      <c r="H56" s="1"/>
      <c r="I56" s="1"/>
      <c r="J56" s="1"/>
    </row>
    <row r="57" spans="1:1" ht="33.75" thickBot="1" customHeight="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</row>
    <row r="58" spans="1:1" ht="33.75" thickBot="1" customHeight="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</row>
  </sheetData>
  <mergeCells count="1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I31"/>
    <mergeCell ref="A32:B32"/>
    <mergeCell ref="C32:D32"/>
    <mergeCell ref="E32:H32"/>
    <mergeCell ref="A33:B33"/>
    <mergeCell ref="C33:D33"/>
    <mergeCell ref="E33:F33"/>
    <mergeCell ref="G33:H33"/>
    <mergeCell ref="A34:F34"/>
    <mergeCell ref="G34:I34"/>
    <mergeCell ref="A37:E37"/>
    <mergeCell ref="F37:G37"/>
    <mergeCell ref="H37:I37"/>
    <mergeCell ref="A38:E38"/>
    <mergeCell ref="F38:G39"/>
    <mergeCell ref="H38:I39"/>
    <mergeCell ref="J38:J39"/>
    <mergeCell ref="A39:E39"/>
    <mergeCell ref="A40:E40"/>
    <mergeCell ref="F40:G40"/>
    <mergeCell ref="H40:I40"/>
    <mergeCell ref="J40:J42"/>
    <mergeCell ref="A41:E41"/>
    <mergeCell ref="F41:G41"/>
    <mergeCell ref="H41:I41"/>
    <mergeCell ref="A42:E42"/>
    <mergeCell ref="F42:G42"/>
    <mergeCell ref="H42:I42"/>
    <mergeCell ref="A43:E43"/>
    <mergeCell ref="F43:G44"/>
    <mergeCell ref="H43:I44"/>
    <mergeCell ref="J43:J44"/>
    <mergeCell ref="A44:E44"/>
    <mergeCell ref="A45:E45"/>
    <mergeCell ref="F45:G46"/>
    <mergeCell ref="H45:I46"/>
    <mergeCell ref="J45:J46"/>
    <mergeCell ref="A46:E46"/>
    <mergeCell ref="A47:E47"/>
    <mergeCell ref="F47:G48"/>
    <mergeCell ref="H47:I48"/>
    <mergeCell ref="J47:J48"/>
    <mergeCell ref="A48:E48"/>
    <mergeCell ref="A49:E49"/>
    <mergeCell ref="F49:G50"/>
    <mergeCell ref="H49:I50"/>
    <mergeCell ref="J49:J50"/>
    <mergeCell ref="A50:E50"/>
    <mergeCell ref="A51:E51"/>
    <mergeCell ref="F51:G51"/>
    <mergeCell ref="H51:I51"/>
    <mergeCell ref="J51:J53"/>
    <mergeCell ref="A52:E52"/>
    <mergeCell ref="F52:G52"/>
    <mergeCell ref="H52:I52"/>
    <mergeCell ref="A53:E53"/>
    <mergeCell ref="F53:G53"/>
    <mergeCell ref="H53:I53"/>
    <mergeCell ref="A56:J56"/>
    <mergeCell ref="A57:J57"/>
    <mergeCell ref="A58:J58"/>
  </mergeCells>
  <pageMargins left="0.147638" right="0.147638" top="0.206693" bottom="0.206693" header="0.0" footer="0.0"/>
  <pageSetup paperSize="9" orientation="portrait"/>
  <rowBreaks count="0" manualBreakCount="0">
    </rowBreaks>
</worksheet>
</file>