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<sst xmlns="http://schemas.openxmlformats.org/spreadsheetml/2006/main" count="42" uniqueCount="42">
  <si>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</si>
  <si>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NBO020</t>
  </si>
  <si>
    <t xml:space="preserve">m²</t>
  </si>
  <si>
    <t xml:space="preserve">Aislamiento acústico a ruido aéreo en trasdosado autoportante de placas, con paneles entre montantes y complejos multicapa fijados al paramento.</t>
  </si>
  <si>
    <r>
      <rPr>
        <sz val="7.80"/>
        <color rgb="FF000000"/>
        <rFont val="Arial"/>
        <family val="2"/>
      </rPr>
      <t xml:space="preserve">Aislamiento acústico a ruido aéreo en trasdosado autoportante de placas (no incluido en este precio), compuesto por </t>
    </r>
    <r>
      <rPr>
        <b/>
        <sz val="7.80"/>
        <color rgb="FF000000"/>
        <rFont val="Arial"/>
        <family val="2"/>
      </rPr>
      <t xml:space="preserve">panel rígido de lana de roca volcánica Rockplus -E- 220 "ROCKWOOL", según UNE-EN 13162, no revestido, de 100 mm de espesor colocado entre montantes y complejo multicapa, de 21,8 mm de espesor fijado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</si>
  <si>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</si>
  <si>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</si>
  <si>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</si>
  <si>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</si>
  <si>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</si>
  <si>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</si>
  <si>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mt16lrw030fil</t>
  </si>
  <si>
    <t xml:space="preserve">m²</t>
  </si>
  <si>
    <t xml:space="preserve">Panel rígido de lana de roca volcánica Rockplus -E- 220 "ROCKWOOL", según UNE-EN 13162, no revestido, de 100 mm de espesor, resistencia térmica 3 m²K/W, conductividad térmica 0,035 W/(mK), densidad 50 kg/m³, calor específico 840 J/kgK y factor de resistencia a la difusión del vapor de agua 1,3.</t>
  </si>
  <si>
    <t xml:space="preserve">mt16ppt025c</t>
  </si>
  <si>
    <t xml:space="preserve">m²</t>
  </si>
  <si>
    <t xml:space="preserve">Complejo multicapa, de 21,8 mm de espesor, formado por una lámina pesada de EPDM de 1,8 mm de espesor y un fieltro textil de 20 mm de espesor; con 61 dB de índice global de reducción acústica, Rw (ensayo efectuado según las exigencias de UNE-EN ISO 140-3); 56 dBA de índice global de reducción acústica ponderado A (ensayo efectuado según las exigencias de UNE-EN ISO 140-3); proporcionando una mejora del índice global de reducción acústica ponderado A de 21,6 dBA (ensayo efectuado según las exigencias de UNE-EN ISO 140-3).</t>
  </si>
  <si>
    <t xml:space="preserve">mt16npg031</t>
  </si>
  <si>
    <t xml:space="preserve">kg</t>
  </si>
  <si>
    <t xml:space="preserve">Pegamento, según UNE 104236.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</si>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</sst>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42" customWidth="1"/>
    <col min="5" max="5" width="28.85" customWidth="1"/>
    <col min="6" max="6" width="10.93" customWidth="1"/>
    <col min="7" max="7" width="1.02" customWidth="1"/>
    <col min="8" max="8" width="3.06" customWidth="1"/>
    <col min="9" max="9" width="3.35" customWidth="1"/>
    <col min="10" max="10" width="4.66" customWidth="1"/>
    <col min="11" max="11" width="6.99" customWidth="1"/>
    <col min="12" max="12" width="1.8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14.970000</v>
      </c>
      <c r="K8" s="16"/>
      <c r="L8" s="16"/>
      <c r="M8" s="16">
        <f ca="1">ROUND(INDIRECT(ADDRESS(ROW()+(0), COLUMN()+(-5), 1))*INDIRECT(ADDRESS(ROW()+(0), COLUMN()+(-3), 1)), 2)</f>
        <v>15.720000</v>
      </c>
      <c r="N8" s="16"/>
    </row>
    <row r="9" spans="1:14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7.660000</v>
      </c>
      <c r="K9" s="20"/>
      <c r="L9" s="20"/>
      <c r="M9" s="20">
        <f ca="1">ROUND(INDIRECT(ADDRESS(ROW()+(0), COLUMN()+(-5), 1))*INDIRECT(ADDRESS(ROW()+(0), COLUMN()+(-3), 1)), 2)</f>
        <v>8.040000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7.760000</v>
      </c>
      <c r="K10" s="20"/>
      <c r="L10" s="20"/>
      <c r="M10" s="20">
        <f ca="1">ROUND(INDIRECT(ADDRESS(ROW()+(0), COLUMN()+(-5), 1))*INDIRECT(ADDRESS(ROW()+(0), COLUMN()+(-3), 1)), 2)</f>
        <v>2.330000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0.201000</v>
      </c>
      <c r="I11" s="19"/>
      <c r="J11" s="20">
        <v>17.820000</v>
      </c>
      <c r="K11" s="20"/>
      <c r="L11" s="20"/>
      <c r="M11" s="20">
        <f ca="1">ROUND(INDIRECT(ADDRESS(ROW()+(0), COLUMN()+(-5), 1))*INDIRECT(ADDRESS(ROW()+(0), COLUMN()+(-3), 1)), 2)</f>
        <v>3.580000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0.201000</v>
      </c>
      <c r="I12" s="23"/>
      <c r="J12" s="24">
        <v>16.130000</v>
      </c>
      <c r="K12" s="24"/>
      <c r="L12" s="24"/>
      <c r="M12" s="24">
        <f ca="1">ROUND(INDIRECT(ADDRESS(ROW()+(0), COLUMN()+(-5), 1))*INDIRECT(ADDRESS(ROW()+(0), COLUMN()+(-3), 1)), 2)</f>
        <v>3.240000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32.910000</v>
      </c>
      <c r="K13" s="16"/>
      <c r="L13" s="16"/>
      <c r="M13" s="16">
        <f ca="1">ROUND(INDIRECT(ADDRESS(ROW()+(0), COLUMN()+(-5), 1))*INDIRECT(ADDRESS(ROW()+(0), COLUMN()+(-3), 1))/100, 2)</f>
        <v>0.660000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33.570000</v>
      </c>
      <c r="K14" s="24"/>
      <c r="L14" s="24"/>
      <c r="M14" s="24">
        <f ca="1">ROUND(INDIRECT(ADDRESS(ROW()+(0), COLUMN()+(-5), 1))*INDIRECT(ADDRESS(ROW()+(0), COLUMN()+(-3), 1))/100, 2)</f>
        <v>1.010000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34.580000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192013.000000</v>
      </c>
      <c r="H19" s="29"/>
      <c r="I19" s="29"/>
      <c r="J19" s="29"/>
      <c r="K19" s="29">
        <v>192013.000000</v>
      </c>
      <c r="L19" s="29"/>
      <c r="M19" s="29"/>
      <c r="N19" s="29" t="s">
        <v>37</v>
      </c>
    </row>
    <row r="20" spans="1:14" ht="21.6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