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<sst xmlns="http://schemas.openxmlformats.org/spreadsheetml/2006/main" count="45" uniqueCount="45">
  <si>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</si>
  <si>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NAL010</t>
  </si>
  <si>
    <t xml:space="preserve">m²</t>
  </si>
  <si>
    <t xml:space="preserve">Aislamiento termoacústico de suelos flotantes, con lanas minerales.</t>
  </si>
  <si>
    <r>
      <rPr>
        <sz val="8.25"/>
        <color rgb="FF000000"/>
        <rFont val="Arial"/>
        <family val="2"/>
      </rPr>
      <t xml:space="preserve">Aislamiento termoacústico de suelos flotantes, formado por panel rígido de lana de roca volcánica Rocksol -E- 501 "ROCKWOOL", según UNE-EN 13162, no revestido, de 20 mm de espesor, resistencia térmica 0,45 m²K/W, conductividad térmica 0,041 W/(mK), colocado a tope, simplemente apoyado, cubierto con film de polietileno de 0,2 mm de espesor y desolidarización perimetral realizada con el mismo material aislante, preparado para recibir una base de pavimento de mortero u hormigón.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</si>
  <si>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</si>
  <si>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</si>
  <si>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</si>
  <si>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</si>
  <si>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</si>
  <si>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</si>
  <si>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</si>
  <si>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mt16lrw040g</t>
  </si>
  <si>
    <t xml:space="preserve">m²</t>
  </si>
  <si>
    <t xml:space="preserve">Panel rígido de lana de roca volcánica Rocksol -E- 501 "ROCKWOOL", según UNE-EN 13162, no revestido, de 20 mm de espesor, resistencia térmica 0,45 m²K/W, conductividad térmica 0,041 W/(mK), densidad 90 kg/m³, calor específico 840 J/kgK y factor de resistencia a la difusión del vapor de agua 1,3.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</si>
  <si>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</si>
  <si>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</si>
  <si>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</si>
  <si>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</si>
  <si>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</si>
  <si>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</si>
  <si>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</si>
  <si>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</si>
  <si>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</si>
  <si>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</si>
  <si>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</si>
  <si>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</si>
  <si>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</si>
  <si>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</si>
  <si>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</si>
  <si>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</si>
  <si>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</si>
  <si>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</si>
  <si>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1,05€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</si>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</sst>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54.91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1.100000</v>
      </c>
      <c r="H10" s="11"/>
      <c r="I10" s="12">
        <v>5.550000</v>
      </c>
      <c r="J10" s="12">
        <f ca="1">ROUND(INDIRECT(ADDRESS(ROW()+(0), COLUMN()+(-3), 1))*INDIRECT(ADDRESS(ROW()+(0), COLUMN()+(-1), 1)), 2)</f>
        <v>6.110000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1.100000</v>
      </c>
      <c r="H11" s="11"/>
      <c r="I11" s="12">
        <v>0.410000</v>
      </c>
      <c r="J11" s="12">
        <f ca="1">ROUND(INDIRECT(ADDRESS(ROW()+(0), COLUMN()+(-3), 1))*INDIRECT(ADDRESS(ROW()+(0), COLUMN()+(-1), 1)), 2)</f>
        <v>0.450000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0.250000</v>
      </c>
      <c r="H12" s="13"/>
      <c r="I12" s="14">
        <v>0.300000</v>
      </c>
      <c r="J12" s="14">
        <f ca="1">ROUND(INDIRECT(ADDRESS(ROW()+(0), COLUMN()+(-3), 1))*INDIRECT(ADDRESS(ROW()+(0), COLUMN()+(-1), 1)), 2)</f>
        <v>0.080000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6.640000</v>
      </c>
    </row>
    <row r="14" spans="1:10" ht="13.50" thickBot="1" customHeight="1">
      <c r="A14" s="15">
        <v>2.000000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0.081000</v>
      </c>
      <c r="H15" s="11"/>
      <c r="I15" s="12">
        <v>18.130000</v>
      </c>
      <c r="J15" s="12">
        <f ca="1">ROUND(INDIRECT(ADDRESS(ROW()+(0), COLUMN()+(-3), 1))*INDIRECT(ADDRESS(ROW()+(0), COLUMN()+(-1), 1)), 2)</f>
        <v>1.470000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0.081000</v>
      </c>
      <c r="H16" s="13"/>
      <c r="I16" s="14">
        <v>16.430000</v>
      </c>
      <c r="J16" s="14">
        <f ca="1">ROUND(INDIRECT(ADDRESS(ROW()+(0), COLUMN()+(-3), 1))*INDIRECT(ADDRESS(ROW()+(0), COLUMN()+(-1), 1)), 2)</f>
        <v>1.330000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2.800000</v>
      </c>
    </row>
    <row r="18" spans="1:10" ht="13.50" thickBot="1" customHeight="1">
      <c r="A18" s="15">
        <v>3.000000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2.000000</v>
      </c>
      <c r="H19" s="13"/>
      <c r="I19" s="14">
        <f ca="1">ROUND(SUM(INDIRECT(ADDRESS(ROW()+(-2), COLUMN()+(1), 1)),INDIRECT(ADDRESS(ROW()+(-6), COLUMN()+(1), 1))), 2)</f>
        <v>9.440000</v>
      </c>
      <c r="J19" s="14">
        <f ca="1">ROUND(INDIRECT(ADDRESS(ROW()+(0), COLUMN()+(-3), 1))*INDIRECT(ADDRESS(ROW()+(0), COLUMN()+(-1), 1))/100, 2)</f>
        <v>0.190000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9.630000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1072015.000000</v>
      </c>
      <c r="G24" s="29"/>
      <c r="H24" s="29">
        <v>1072016.000000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620079" right="0.472441" top="0.472441" bottom="0.472441" header="0.0" footer="0.0"/>
  <pageSetup paperSize="9" orientation="portrait"/>
  <rowBreaks count="0" manualBreakCount="0">
    </rowBreaks>
</worksheet>
</file>